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showSheetTabs="0" xWindow="0" yWindow="60" windowWidth="9300" windowHeight="4695" tabRatio="0"/>
  </bookViews>
  <sheets>
    <sheet name="Sheet1" sheetId="1" r:id="rId1"/>
  </sheets>
  <definedNames>
    <definedName name="_xlnm._FilterDatabase" localSheetId="0" hidden="1">Sheet1!$A$6:$H$500</definedName>
    <definedName name="_xlnm.Print_Area" localSheetId="0">Sheet1!$A$1:$I$498</definedName>
  </definedNames>
  <calcPr calcId="125725"/>
</workbook>
</file>

<file path=xl/calcChain.xml><?xml version="1.0" encoding="utf-8"?>
<calcChain xmlns="http://schemas.openxmlformats.org/spreadsheetml/2006/main">
  <c r="H470" i="1"/>
  <c r="H475"/>
  <c r="H474"/>
  <c r="H473"/>
  <c r="H471" l="1"/>
  <c r="H162" l="1"/>
  <c r="H163"/>
  <c r="H164"/>
  <c r="H165"/>
  <c r="H166"/>
  <c r="H167"/>
  <c r="H168"/>
  <c r="H169"/>
  <c r="H170"/>
  <c r="H171"/>
  <c r="H172"/>
  <c r="H173"/>
  <c r="H174"/>
  <c r="H175"/>
  <c r="H176"/>
  <c r="H11" l="1"/>
  <c r="H236"/>
  <c r="H237"/>
  <c r="H130"/>
  <c r="H135"/>
  <c r="H145"/>
  <c r="H154"/>
  <c r="H90"/>
  <c r="H82" l="1"/>
  <c r="H19"/>
  <c r="H20"/>
  <c r="H22"/>
  <c r="H23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8"/>
  <c r="H49"/>
  <c r="H50"/>
  <c r="H51"/>
  <c r="H52"/>
  <c r="H53"/>
  <c r="H54"/>
  <c r="H55"/>
  <c r="H56"/>
  <c r="H57"/>
  <c r="H58"/>
  <c r="H59"/>
  <c r="H61"/>
  <c r="H62"/>
  <c r="H63"/>
  <c r="H64"/>
  <c r="H65"/>
  <c r="H67"/>
  <c r="H68"/>
  <c r="H69"/>
  <c r="H71"/>
  <c r="H72"/>
  <c r="H73"/>
  <c r="H74"/>
  <c r="H76"/>
  <c r="H77"/>
  <c r="H78"/>
  <c r="H79"/>
  <c r="H80"/>
  <c r="H81"/>
  <c r="H84"/>
  <c r="H85"/>
  <c r="H86"/>
  <c r="H87"/>
  <c r="H88"/>
  <c r="H89"/>
  <c r="H91"/>
  <c r="H92"/>
  <c r="H93"/>
  <c r="H94"/>
  <c r="H95"/>
  <c r="H96"/>
  <c r="H97"/>
  <c r="H98"/>
  <c r="H99"/>
  <c r="H100"/>
  <c r="H101"/>
  <c r="H103"/>
  <c r="H104"/>
  <c r="H105"/>
  <c r="H106"/>
  <c r="H107"/>
  <c r="H108"/>
  <c r="H109"/>
  <c r="H110"/>
  <c r="H111"/>
  <c r="H112"/>
  <c r="H113"/>
  <c r="H114"/>
  <c r="H115"/>
  <c r="H116"/>
  <c r="H119"/>
  <c r="H120"/>
  <c r="H121"/>
  <c r="H122"/>
  <c r="H123"/>
  <c r="H124"/>
  <c r="H125"/>
  <c r="H126"/>
  <c r="H127"/>
  <c r="H128"/>
  <c r="H131"/>
  <c r="H132"/>
  <c r="H133"/>
  <c r="H134"/>
  <c r="H136"/>
  <c r="H137"/>
  <c r="H138"/>
  <c r="H139"/>
  <c r="H140"/>
  <c r="H141"/>
  <c r="H142"/>
  <c r="H143"/>
  <c r="H144"/>
  <c r="H146"/>
  <c r="H147"/>
  <c r="H148"/>
  <c r="H149"/>
  <c r="H150"/>
  <c r="H151"/>
  <c r="H152"/>
  <c r="H153"/>
  <c r="H155"/>
  <c r="H156"/>
  <c r="H157"/>
  <c r="H158"/>
  <c r="H159"/>
  <c r="H160"/>
  <c r="H178"/>
  <c r="H180"/>
  <c r="H181"/>
  <c r="H182"/>
  <c r="H183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6"/>
  <c r="H207"/>
  <c r="H208"/>
  <c r="H209"/>
  <c r="H210"/>
  <c r="H211"/>
  <c r="H212"/>
  <c r="H213"/>
  <c r="H214"/>
  <c r="H215"/>
  <c r="H217"/>
  <c r="H218"/>
  <c r="H219"/>
  <c r="H220"/>
  <c r="H221"/>
  <c r="H222"/>
  <c r="H223"/>
  <c r="H224"/>
  <c r="H226"/>
  <c r="H227"/>
  <c r="H228"/>
  <c r="H229"/>
  <c r="H230"/>
  <c r="H231"/>
  <c r="H232"/>
  <c r="H233"/>
  <c r="H234"/>
  <c r="H235"/>
  <c r="H238"/>
  <c r="H239"/>
  <c r="H240"/>
  <c r="H241"/>
  <c r="H242"/>
  <c r="H243"/>
  <c r="H244"/>
  <c r="H245"/>
  <c r="H246"/>
  <c r="H247"/>
  <c r="H248"/>
  <c r="H249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4"/>
  <c r="H295"/>
  <c r="H296"/>
  <c r="H298"/>
  <c r="H299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8"/>
  <c r="H359"/>
  <c r="H360"/>
  <c r="H361"/>
  <c r="H363"/>
  <c r="H364"/>
  <c r="H365"/>
  <c r="H368"/>
  <c r="H369"/>
  <c r="H370"/>
  <c r="H371"/>
  <c r="H372"/>
  <c r="H373"/>
  <c r="H374"/>
  <c r="H375"/>
  <c r="H376"/>
  <c r="H377"/>
  <c r="H378"/>
  <c r="H379"/>
  <c r="H381"/>
  <c r="H382"/>
  <c r="H384"/>
  <c r="H385"/>
  <c r="H386"/>
  <c r="H387"/>
  <c r="H388"/>
  <c r="H389"/>
  <c r="H390"/>
  <c r="H391"/>
  <c r="H392"/>
  <c r="H394"/>
  <c r="H395"/>
  <c r="H397"/>
  <c r="H398"/>
  <c r="H399"/>
  <c r="H400"/>
  <c r="H401"/>
  <c r="H402"/>
  <c r="H403"/>
  <c r="H404"/>
  <c r="H405"/>
  <c r="H407"/>
  <c r="H408"/>
  <c r="H409"/>
  <c r="H410"/>
  <c r="H411"/>
  <c r="H412"/>
  <c r="H413"/>
  <c r="H414"/>
  <c r="H415"/>
  <c r="H416"/>
  <c r="H417"/>
  <c r="H418"/>
  <c r="H420"/>
  <c r="H421"/>
  <c r="H422"/>
  <c r="H423"/>
  <c r="H425"/>
  <c r="H426"/>
  <c r="H427"/>
  <c r="H428"/>
  <c r="H429"/>
  <c r="H430"/>
  <c r="H432"/>
  <c r="H433"/>
  <c r="H434"/>
  <c r="H435"/>
  <c r="H436"/>
  <c r="H437"/>
  <c r="H438"/>
  <c r="H439"/>
  <c r="H440"/>
  <c r="H441"/>
  <c r="H442"/>
  <c r="H444"/>
  <c r="H445"/>
  <c r="H446"/>
  <c r="H447"/>
  <c r="H448"/>
  <c r="H449"/>
  <c r="H450"/>
  <c r="H451"/>
  <c r="H452"/>
  <c r="H453"/>
  <c r="H454"/>
  <c r="H455"/>
  <c r="H456"/>
  <c r="H457"/>
  <c r="H458"/>
  <c r="H459"/>
  <c r="H461"/>
  <c r="H462"/>
  <c r="H463"/>
  <c r="H464"/>
  <c r="H465"/>
  <c r="H466"/>
  <c r="H467"/>
  <c r="H468"/>
  <c r="H469"/>
  <c r="H472"/>
  <c r="H476"/>
  <c r="H478"/>
  <c r="H479"/>
  <c r="H480"/>
  <c r="H481"/>
  <c r="H482"/>
  <c r="H483"/>
  <c r="H484"/>
  <c r="H485"/>
  <c r="H486"/>
  <c r="H487"/>
  <c r="H488"/>
  <c r="H489"/>
  <c r="H492"/>
  <c r="H493"/>
  <c r="H494"/>
  <c r="H495"/>
  <c r="H496"/>
  <c r="H497"/>
  <c r="H498"/>
  <c r="H499"/>
  <c r="H500"/>
  <c r="H16"/>
  <c r="H17"/>
  <c r="H12"/>
  <c r="H13"/>
  <c r="H14"/>
  <c r="H10"/>
  <c r="H5" l="1"/>
</calcChain>
</file>

<file path=xl/sharedStrings.xml><?xml version="1.0" encoding="utf-8"?>
<sst xmlns="http://schemas.openxmlformats.org/spreadsheetml/2006/main" count="1621" uniqueCount="689">
  <si>
    <t>rvelo</t>
  </si>
  <si>
    <t>Труба руля 1,4х560 03302</t>
  </si>
  <si>
    <t>Седло HSD-AZ-1134, 240х210, сереб.-черн. 13022</t>
  </si>
  <si>
    <t>Труба руля 26" 600 мм 03305</t>
  </si>
  <si>
    <t>Труба руля 26" для горных велос. 03306</t>
  </si>
  <si>
    <t>Труба руля HF-875 660*195*22,2*1,4 03308</t>
  </si>
  <si>
    <t>Камера 12"1/2х2 1/4A/V  КОРОБКА PENGQI  41002</t>
  </si>
  <si>
    <t>Шина 26"x1,95 BL-804 ЧЁРН PENGQI    41019</t>
  </si>
  <si>
    <t>Шина 26"x2,125 PQ-820 ЧЁРН PENGQI   41032</t>
  </si>
  <si>
    <t>Шина 20"х2,125  BL-705 ЧЁРН PENGQI   41018</t>
  </si>
  <si>
    <t>Шина 18"х2,125 BL-736 ЧЁРН PENGQI   41028</t>
  </si>
  <si>
    <t>Шина 18"х1,75 BL-703 ЧЁРН PENGQI   41026</t>
  </si>
  <si>
    <t>Шина 14"х1,175 G-803 ЧЁРН PENGQI   41023</t>
  </si>
  <si>
    <t>Подпорка,420мм,диам.6мм,плоские концы с отв., хр.64012</t>
  </si>
  <si>
    <t>Камера 10x2.0 av5  КОРОБКА PENGQI   41000</t>
  </si>
  <si>
    <t>Камера 10x2.0 av  КОРОБКА PENGQI   41001</t>
  </si>
  <si>
    <t>Камера 14"х2,125A/V  КОРОБКА PENGQI   41003</t>
  </si>
  <si>
    <t>Камера 16"х2,125A/V  КОРОБКА PENGQI   41004</t>
  </si>
  <si>
    <t>Камера 18"х2,125A/V  КОРОБКА PENGQI   41005</t>
  </si>
  <si>
    <t>Камера 20x1.95/2.125A/V  КОРОБКА PENGQI   41006</t>
  </si>
  <si>
    <t>Камера 24"х1,95/2,125 A/V  КОРОБКА PENGQI   41008</t>
  </si>
  <si>
    <t>Камера 26"х1,95/2,125 A/V  КОРОБКА PENGQI   41007</t>
  </si>
  <si>
    <t>Камера 26"х1,95/2,125A\V L=48мм  КОРОБКА PENGQI   41010</t>
  </si>
  <si>
    <t>Камера 28"х1,75A/V (47-622)  КОРОБКА PENGQI   41011</t>
  </si>
  <si>
    <t>Труба руля HF-892 660*195*22,4 03309</t>
  </si>
  <si>
    <t>Труба руля алюминиевая 03310</t>
  </si>
  <si>
    <t>Труба руля для ВМХ 03311</t>
  </si>
  <si>
    <t>Труба руля для Ирокез 03312</t>
  </si>
  <si>
    <t>Светоотражатели (14)</t>
  </si>
  <si>
    <t>Кронштейн крепл. переднего светоотрожат. сталь 14001</t>
  </si>
  <si>
    <t>Светоотражатель колесный оранжевый 14009</t>
  </si>
  <si>
    <t>Седло (13)</t>
  </si>
  <si>
    <t>Седлодерж, мод. ZXP-001-B, ст., 25.4*400MM* 1.4Т, хр. 13098</t>
  </si>
  <si>
    <t>Седлодерж, мод. ZXP-001, ст., 25.4*250MM* 1.2Т, хр. 13080</t>
  </si>
  <si>
    <t>Седлодержатель 25,4х350 ВМХ, ст., хр 13082</t>
  </si>
  <si>
    <t>Седлодержатель 28,6х300мм,ст.,хр. 13083</t>
  </si>
  <si>
    <t>Седлодержатель 28,6х450,ст.,хр. 13085</t>
  </si>
  <si>
    <t>Седлодержатель HF-450 25,4*1,4*400мм,ст.,хр. 13087</t>
  </si>
  <si>
    <t>Седлодержатель HF-552 25,4*1,6*390мм,ст.,хр. 13088</t>
  </si>
  <si>
    <t>Седлодержатель алюм. 13089</t>
  </si>
  <si>
    <t>Чехол гелевый 504152 для седла МТВ 13091</t>
  </si>
  <si>
    <t>Седло (13001---     )</t>
  </si>
  <si>
    <t>Шина 12 X 1,75  Ин 43005</t>
  </si>
  <si>
    <t>Шина 16 X 1,75  Ин 43004</t>
  </si>
  <si>
    <t>Шина 20 X 1,75  Ин 43003</t>
  </si>
  <si>
    <t>Шина 24 X 1,75  Ин 43002</t>
  </si>
  <si>
    <t>Шина 26 X 1,75  Ин 43013</t>
  </si>
  <si>
    <t>Седло BCHJY802 (АНАЛОГ1134), 245х210, КРАСНО.-черн,ХР ПРУЖ 13032</t>
  </si>
  <si>
    <t>Седло HSD- AZ-1505,250х205 мм, сереб-чёрно ZONOZ 13010</t>
  </si>
  <si>
    <t>Седло HSD-AZ-1117, чёрно-красное, 270х230 13011</t>
  </si>
  <si>
    <t>Седло JY-102-A (АНАЛОГ  XD-310), метал. база,240*200, черное 13033</t>
  </si>
  <si>
    <t>Седло большое XD-303,290х240,сине-черн.с хр.пр. 13017</t>
  </si>
  <si>
    <t>Седло для велосипеда Фристайл 13013</t>
  </si>
  <si>
    <t>Седло мотор OK 1121,(L290,W240) черн-крас, с хр.пр 13026</t>
  </si>
  <si>
    <t>Седло мотор OK 1121,(L290,W240) черн-син, с хр.пр 13028</t>
  </si>
  <si>
    <t>Седло ОК-20031-146 разм 275х230мм сереб-чер ZONOZ 13007</t>
  </si>
  <si>
    <t>Седло чёрное без пружин. с катафот. XD-122 13024</t>
  </si>
  <si>
    <t>Седло цветное детское (13050---    )</t>
  </si>
  <si>
    <t>Седло цветное детское  модель PSD-018 13050</t>
  </si>
  <si>
    <t>Седло цветное детское модель PSD- 023 13051</t>
  </si>
  <si>
    <t>Седло цветное детское модель PSD-013 13053</t>
  </si>
  <si>
    <t>Седло цветное детское модель PSD-022 13054</t>
  </si>
  <si>
    <t>Сиденье (велокресло) детские (13100---   )</t>
  </si>
  <si>
    <t>Сиденье (велокрес) мод . PBK-171, ст.,c мягк подкл складн. 13103</t>
  </si>
  <si>
    <t>Сиденье детское  мод.4, сталь., цельное с отдельной  подножкой 13107</t>
  </si>
  <si>
    <t>Сиденье детское  мод.5, сталь, цельное с подножкой 13108</t>
  </si>
  <si>
    <t>Сиденье мод.МВ-22-1, крепл. на  раму, пластиковое 13104</t>
  </si>
  <si>
    <t>Тормоза (25)</t>
  </si>
  <si>
    <t>Дисковый Ротор EDBR-01 Для Дискового Тормоза, 140 mm 25039</t>
  </si>
  <si>
    <t>Оболочка троса тормоз. 2Р, Черная, 1500 мм /штука 25033</t>
  </si>
  <si>
    <t>Стяжка тормозная 25008</t>
  </si>
  <si>
    <t>Тормоза V Brake EVB-02 с Пластик Рычаг, Сталь Фитинг, Двойн Пруж Растяж,с Кабелем 25035</t>
  </si>
  <si>
    <t>Тормоза V-brake 503013, без ручек и тросиков 25018</t>
  </si>
  <si>
    <t>Тормозн Рукоятка EBL-07, Алюм, без регулир винта с возврат пруж  4- пальца, алюм кабель, регул болт и гайка покрытие:белое, ручки с черн крепл 25042</t>
  </si>
  <si>
    <t>Тормоз рукоят EBL-6A алюмин, без регулир винта, 2,5 пальца, покрыт:белый, алюмин кабель, регулир болт и гайка 25043</t>
  </si>
  <si>
    <t>Седло черное на пруж, мод. BK (XD -305) 13020</t>
  </si>
  <si>
    <t>Трос тормозной B1:  7 * 7 1.6 * 1800 мм 25028</t>
  </si>
  <si>
    <t>Трос тормозной C1: 7 * 8 1.6 * 1800MM 25030</t>
  </si>
  <si>
    <t>Цепи (15)</t>
  </si>
  <si>
    <t>Защита цепи ворон. 15002</t>
  </si>
  <si>
    <t>Цепь 100 звеньев 15006</t>
  </si>
  <si>
    <t>Цепь 106 звеньев 15008</t>
  </si>
  <si>
    <t>Цепь 108 звеньев 15009</t>
  </si>
  <si>
    <t>Цепь 112 зв.ТВ-600 15012</t>
  </si>
  <si>
    <t>Цепь 112 звеньев (1/2*3/32) 15013</t>
  </si>
  <si>
    <t>Цепь 112зв Intervelo</t>
  </si>
  <si>
    <t>Цепь 112зв, (мод. Z 410) 15014</t>
  </si>
  <si>
    <t>Цепь 116, мод.ТВ-50 15015</t>
  </si>
  <si>
    <t>Цепь 90 звеньев 15016</t>
  </si>
  <si>
    <t>Цепь 92 звена 15017</t>
  </si>
  <si>
    <t>Цепь 94 звена 15018</t>
  </si>
  <si>
    <t>Цепь BCHEC-01,1/2x1/8x110, чёрная, в инд. упак, ус. на разрыв 820кг, без соединит звена 15024</t>
  </si>
  <si>
    <t>Цепь BCHEC-01,1/2x1/8x112, чёрная, в инд. упак, ус. на разрыв 820кг, без соединит звена 15023</t>
  </si>
  <si>
    <t>Цепь112, мод.ТВ-50 15020</t>
  </si>
  <si>
    <t>Шимано продажа (55)</t>
  </si>
  <si>
    <t>Картридж шатунный Шимано 55008</t>
  </si>
  <si>
    <t>Перекл.задн.Shimano Tourney, RD-TY 18 SS BT,креплен на ось 55039</t>
  </si>
  <si>
    <t>Кассета Shimano, ICSHG308132, 6ск, 55010</t>
  </si>
  <si>
    <t>Набор тросов+оплётк Y60098610, DEORE SIS,силикон смазка 55012</t>
  </si>
  <si>
    <t>Сиденье (велокрес) мод.3, OK-BS-03, сталь., сборное 13102</t>
  </si>
  <si>
    <t>Ролик зад.перек Y56398100, ролик верх+нижн, для RD-TY, 10пар 55020</t>
  </si>
  <si>
    <t>Рукоятки правые тормозные Шимано 55021</t>
  </si>
  <si>
    <t>Тормоза левые "SHIMANO" 55026</t>
  </si>
  <si>
    <t>Тормоза правые "SHIMANO" 55027</t>
  </si>
  <si>
    <t>Трос перекл Shimano Y60098520, тр:1.2X2100мм, 100шт, в короб 55028</t>
  </si>
  <si>
    <t>Шифтер Shimano Tourney, ASLRS35R6AP, прав, 6ск, 2050мм 55041</t>
  </si>
  <si>
    <t>Ручки руля прозрачные 03103</t>
  </si>
  <si>
    <t>Шифтер/Торм. руч.Shimano Tourney, ASTEF51R7AS, прав, 7ск, тр. 2050мм, серебр., б/уп 55049</t>
  </si>
  <si>
    <t>Щитки (11)</t>
  </si>
  <si>
    <t>Щитки НС-340, полипропил,чёрные, для 26" 11016</t>
  </si>
  <si>
    <t>Щитки 20" хром 11002</t>
  </si>
  <si>
    <t>Щитки 26" хром 11005</t>
  </si>
  <si>
    <t>Щитки 28"модFT-8004,ст,хром,Ш: 55MM,д.5.0MM,П/З:360MM со стойк и крепл 11006</t>
  </si>
  <si>
    <t>Щитки Н-N11C, УГЛЕПЛАСТИК, чёрные, для 24" 11025</t>
  </si>
  <si>
    <t>Щитки НС-147, полипропил, чёрные, для 26" 11020</t>
  </si>
  <si>
    <t>Щитки  НС-362, полипропил,чёрные, для 26" 11017</t>
  </si>
  <si>
    <t>Щитки НС-375, пластик.,чёрные,  для 26" 11018</t>
  </si>
  <si>
    <t>Щитки пластмассовые 202015 11010</t>
  </si>
  <si>
    <t>Мотозапчасти</t>
  </si>
  <si>
    <t>Моторезина Скутерная (80)</t>
  </si>
  <si>
    <t>Камера скутерная  2.25/2.50 - 17 TR4 в целлофановой обертке 80001</t>
  </si>
  <si>
    <t>Камера скутерная 3.00-10  JS87 в целлофановой обертке 80002</t>
  </si>
  <si>
    <t>Камера скутерная 3.00-18  TR4 в целлоф обертке 80007</t>
  </si>
  <si>
    <t>Камера скутерная 3.50 - 10  JS87 в целлофановой обертке 80004</t>
  </si>
  <si>
    <t>Камера скутерная 3.50-18  TR4 в целлоф обертке 80008</t>
  </si>
  <si>
    <t>Камера скутерная 4.00 - 12  TR6 в целлофановой обертке 80005</t>
  </si>
  <si>
    <t>Мотошина 70\90-17 TT  Н-917 80026</t>
  </si>
  <si>
    <t>Ед. изм.</t>
  </si>
  <si>
    <t>Розница</t>
  </si>
  <si>
    <t>Наименование товаров</t>
  </si>
  <si>
    <t>Велозапчасти</t>
  </si>
  <si>
    <t>Аксессуары/принадлежности (60---68)</t>
  </si>
  <si>
    <t>Бутылки и их крепления (60)</t>
  </si>
  <si>
    <t>Бутыль для воды PBT-002, красная, 600мл 60001</t>
  </si>
  <si>
    <t>шт</t>
  </si>
  <si>
    <t>Бутыль для воды PBT-005, 0,5л 60004</t>
  </si>
  <si>
    <t>Крепление для бут, НС-06 60017</t>
  </si>
  <si>
    <t>Замки вело (61)</t>
  </si>
  <si>
    <t>Замок PLK-C14, 10*1200MM черный, ключ 61001</t>
  </si>
  <si>
    <t>ком</t>
  </si>
  <si>
    <t>Звонки (62)</t>
  </si>
  <si>
    <t>Зеркала (63)</t>
  </si>
  <si>
    <t>Зеркало JY -102 правое и левое 63001</t>
  </si>
  <si>
    <t>пар</t>
  </si>
  <si>
    <t>Корзинки вело (64)</t>
  </si>
  <si>
    <t>Насосы (65)</t>
  </si>
  <si>
    <t>Насос пластм. 65006</t>
  </si>
  <si>
    <t>Насос стар. обр. пластмассовый</t>
  </si>
  <si>
    <t>Разное (Компьют, Перчатки,смазки, пеги, прицеп) (66)</t>
  </si>
  <si>
    <t>Велоперчатки  L 66008</t>
  </si>
  <si>
    <t>Велоперчатки  M 66007</t>
  </si>
  <si>
    <t>Велоперчатки  S 66006</t>
  </si>
  <si>
    <t>Подсумок кож.с ключами</t>
  </si>
  <si>
    <t>Подшипник 12шар Intervelo ( Китай )</t>
  </si>
  <si>
    <t>Подшипник 7шар. Intervelo ( Китай )</t>
  </si>
  <si>
    <t>Подшипник 8шар ( Россия )</t>
  </si>
  <si>
    <t>Сиденье (велокрес) мод.1, OK-BS01,дет. матерч.13100</t>
  </si>
  <si>
    <t>Подшипник 9шар. Intervelo бол. на им. вт.( Китай )</t>
  </si>
  <si>
    <t>Подшипник 9шар. Intervelo мал. на им.кар.( Китай )</t>
  </si>
  <si>
    <t>Подшипник педальный Intervelo ( Китай )</t>
  </si>
  <si>
    <t>Подшипник передней втулки Intervelo ( Китай )</t>
  </si>
  <si>
    <t>Фонари (67)</t>
  </si>
  <si>
    <t>Шлема (68)</t>
  </si>
  <si>
    <t>Шлем EFCB -12, 12 Вентиляцион Отверстий 68000</t>
  </si>
  <si>
    <t>Шлем EFCB -22, 22 Вентиляцион Отверстий 68001</t>
  </si>
  <si>
    <t>Шлем EFCJ-301, 11 Вентиляцион Отверстий 68002</t>
  </si>
  <si>
    <t>Багажник (20)</t>
  </si>
  <si>
    <t>Багажник 16"</t>
  </si>
  <si>
    <t>Багажник 26" 20004</t>
  </si>
  <si>
    <t>Звездочка 19 зуб., оцинк. 06018</t>
  </si>
  <si>
    <t>Щитки типа Ph для 28", оцинков. Ин 11008</t>
  </si>
  <si>
    <t>Вал кареточного узла (минского типа) 08006</t>
  </si>
  <si>
    <t>Ось передняя 3/8х5.1/2 для 28" 1 ск., с гайками, шайбами оцинков Ин 04008</t>
  </si>
  <si>
    <t>Багажник 28" хром, сталь,  мод. CD-081 20006</t>
  </si>
  <si>
    <t>Велорезина (40---45)</t>
  </si>
  <si>
    <t>Камера  12х1,75 40001</t>
  </si>
  <si>
    <t>Камера  20х1,75 40005</t>
  </si>
  <si>
    <t>Камера  24х1,75 40006</t>
  </si>
  <si>
    <t>Камера  26х2,125 40008</t>
  </si>
  <si>
    <t>Шина 28" 40023</t>
  </si>
  <si>
    <t>Велорезина Индия  (43)</t>
  </si>
  <si>
    <t>Шина 28" Инд, ONTINENTAL (42-622 &amp; 44-622) 43007</t>
  </si>
  <si>
    <t>Велорезина Чаоянг (44)</t>
  </si>
  <si>
    <t>Камера в коробочках Чаоянг (44400------)</t>
  </si>
  <si>
    <t>Камера 18" Ч/Я Intervelo</t>
  </si>
  <si>
    <t>камера 26"х 1,95\2,125  A\VЧЯ 44007</t>
  </si>
  <si>
    <t>Рем набор для велокамер, RS-48, резина 37X24мм 48 штук/коробке с клеем 45002</t>
  </si>
  <si>
    <t>Камера 28"*35/48 Ч/Я Intervelo</t>
  </si>
  <si>
    <t>шина 14"х1,95 модель Н-506 чёрн 44075</t>
  </si>
  <si>
    <t>Шина 24" (37-533 мм) модель Н-571 44015</t>
  </si>
  <si>
    <t>шина 24"х2,125 модель Н-526 44028</t>
  </si>
  <si>
    <t>шина 26"х1 3\8, модель Н-366, черная 44078</t>
  </si>
  <si>
    <t>Прочее (05300---     )</t>
  </si>
  <si>
    <t>Шина 28" (25-622) мод.Н-419 ,с крас. полос 44040</t>
  </si>
  <si>
    <t>шина 28"х1,75 модель Н-597 44036</t>
  </si>
  <si>
    <t>Вилка (02001---     )</t>
  </si>
  <si>
    <t>Вилка 20 ZONOZ BMX FIRE 02001</t>
  </si>
  <si>
    <t>Вилка 20" 1ск велосип. без штырей для тормоза 02003</t>
  </si>
  <si>
    <t>Вилка 24" 1ск велосип. без штырей для тормоза 02005</t>
  </si>
  <si>
    <t>Вилка 28" 1ск велосип. без штырей для тормоза 02008</t>
  </si>
  <si>
    <t>Втулка задняя (06)</t>
  </si>
  <si>
    <t>Вт зад ESHB-02, Ст, ХР, Б/эксц, Parlx, 3/8" X 170мм, 36Hx14G 06048</t>
  </si>
  <si>
    <t>Вт зад ESHB-02, Ст, ХР, С эксц, Parlx,  3/8" X 170мм, 36Hx14G 06049</t>
  </si>
  <si>
    <t>Вт зад ESHB-02, Ст,ВОРОН, Б/эксц, Parlx, 3/8" X 170мм, 36Hx14G 06050</t>
  </si>
  <si>
    <t>Вт зад ESHB-02, Ст,ВОРОН, С эксц, Parlx, 3/8" X 170мм, 36Hx14G 06051</t>
  </si>
  <si>
    <t>Покрышка 28'' Feichi ( 47-622) аналог Chaoyang елочка (Туз)</t>
  </si>
  <si>
    <t>Вт зад EАHB -05 АЛ,БЕЛ, Б/ эксц 36H X14G, 3/8 " 06044</t>
  </si>
  <si>
    <t>Вт зад EАHB -05 АЛ,БЕЛ, ,С эксц, 36H X14G, 3/8 " 06045</t>
  </si>
  <si>
    <t>втулка заднего колеса тормозная 24 отв. для детских велосипедов 12", 14" 06002</t>
  </si>
  <si>
    <t>втулка заднего  колеса тормозная 28 отв. для велосипедов 16",18" 06003</t>
  </si>
  <si>
    <t>Втулка задняя 7-скоростная 06008</t>
  </si>
  <si>
    <t>Втулка задняя Stels</t>
  </si>
  <si>
    <t>Втулка задняя для спорт.вел-да (алюм)</t>
  </si>
  <si>
    <t>Звездочка для велосипеда Фристайл 06020</t>
  </si>
  <si>
    <t>Приставные колеса S-R02+ S-F13, Стальные, 5", для вел. 12-20" 05158</t>
  </si>
  <si>
    <t>Приставные колеса S-R05+ S-F13, Пластик 5", для вел. 12-20" 05159</t>
  </si>
  <si>
    <t>ОСЬ ЗАДНЕЙ ВТУЛКИ KL-900, 3/8"X140 MM, S/O 6, С Чёрная, ПОЛОГО ТИПА, БЕЗ БЫСТР ЗАЖИМ, ДЛЯ МНОГОСКОР АЛЮМИН ВТУЛКИ 06055</t>
  </si>
  <si>
    <t>Втулка передняя (04)</t>
  </si>
  <si>
    <t>Вт пер ESHB-02, СТ,ВОРОН, Б/эксц, Parlx, 3/8"X 140, 36Hx14G 04019</t>
  </si>
  <si>
    <t>Вт пер ESHB-02, СТ,ВОРОН, С эксц Paralx 3/8"X 140, 36Hx14G 04020</t>
  </si>
  <si>
    <t>Вт пер ESHB-05 АЛ, ЧЕРН, Б/ эксц,  36Hx14G 04017</t>
  </si>
  <si>
    <t>Вт пер ESHB-05 АЛ,ЧЕРН, С эксц, 36Hx14G 04016</t>
  </si>
  <si>
    <t>Втулка перед.,мод. QS-202,СТ.ХР, 3/8*100*145* 14G*20отв., с гайк 04010</t>
  </si>
  <si>
    <t>втулка передняя QS-206,СТ, ХР, 5/16”*100*145* 14G*36отв., с гайк 04007</t>
  </si>
  <si>
    <t>втулка переднего колеса 28 отв. для  детских велосипедов 16", 18" 04002</t>
  </si>
  <si>
    <t>ОСЬ ПЕРЕДНЕЙ ВТУЛКИ KL-900, 3/8"X108MM, S/O 5, Чёрная, ПОЛОГО ТИПА, БЕЗ БЫСТРОСЪЕМНОГО ЗАЖИМА 04021</t>
  </si>
  <si>
    <t>Инструмент (19)</t>
  </si>
  <si>
    <t>ВЫЖИМКА ЦЕПИ R-KL-9724 19029</t>
  </si>
  <si>
    <t>ГОЛОВКА R-KL-9706A Для съёма КАРТРИДЖА КАРЕТОЧ УЗЛА 19027</t>
  </si>
  <si>
    <t>ГОЛОВКА ДЛЯ СЪЕМА  ШАТУНА R-KL 9725+ 19028</t>
  </si>
  <si>
    <t>КЛЮЧ ГАЕЧНЫЙ KL-9700 ABC 19026</t>
  </si>
  <si>
    <t>Ключ семейный SF (SE) - 03 Ин 19003</t>
  </si>
  <si>
    <t>Монтажка KL-9720 для съема шины комплект из 3-х штук, черная 19024</t>
  </si>
  <si>
    <t>Складной набор KL-9804, велосипедного инструмента из 7-ми частей 19025</t>
  </si>
  <si>
    <t>Съёмник шатунов  YC-216 для каретки с осью под  квадрат 19016</t>
  </si>
  <si>
    <t>Каретка (08)</t>
  </si>
  <si>
    <t>Болт для вала каретки, воронёный, 3Р 08032</t>
  </si>
  <si>
    <t>Вал KL-910, С Подшипником Kelly, 16мм , Золотистый 08047</t>
  </si>
  <si>
    <t>Вал KL-910D, С Подшипником Kelly, 16мм , Воронён 08048</t>
  </si>
  <si>
    <t>Вал KL-910DX, С Резьбовым Подшипником Kelly, 16мм , Воронён 08050</t>
  </si>
  <si>
    <t>Вал каретки ВСН-03 под клин 42-52-46 08045</t>
  </si>
  <si>
    <t>Детали карет узла из 5-ти част EBBC-02, хром, 34,8 X 24 TPI 08046</t>
  </si>
  <si>
    <t>Детали кареточного узла ( минского типа) из 11-ти частей,  EBA-3 08035</t>
  </si>
  <si>
    <t>Детали кареточного узла  KL-08C 08054</t>
  </si>
  <si>
    <t>Детали кареточного узла KL-09А 08053</t>
  </si>
  <si>
    <t>Шина 26"x1,95 PQ-803/BL-705 ЧЁРН PENGQI   41030</t>
  </si>
  <si>
    <t>Картридж EBBC-01A, ОСЬ БОЛТ ТИПА , С ПОДШИП, С ОСЬЮ  5r, 35*54*42, ЧЕРНЫЙ; ВНУТ РЕЗЬБА ХРОМИР ЧАШКИ РАЗМЕР 34.80 MM; LH-RH РЕЗЬБА 08056</t>
  </si>
  <si>
    <t>Корзина BCHEHT-007(аналог006) с подп.410мм для 28" 350х260х260, с крепл. 64015</t>
  </si>
  <si>
    <t>Шатун BCHECCWC-RC,1/2"*1/8"*40Tх165MM, хром, квадрат, 9/16" 08040</t>
  </si>
  <si>
    <t>Шатун BCHECCWC-RC,1/2"*1/8"*44Tх165MM, хром, квадрат, 9/16" 08059</t>
  </si>
  <si>
    <t>Шатун мод.BCHESCWC-RC,1/2"*1/8"*38Tх152MM,хром.,9/16", на квадрат 08038</t>
  </si>
  <si>
    <t>Шатун BCHESCWC-RC,1/2"*1/8"*44Tх170MM, хром, квадрат,9/16" 08031</t>
  </si>
  <si>
    <t>Шатун BCHESCWC-RC,1/2"*1/8"*46Tx170MM, хром, квадрат, 9/16" 08030</t>
  </si>
  <si>
    <t>Шатун BCHESCWC-RC,1/2"*1/8"*46Tx170MM, хром.,клин, 9/16" 08041</t>
  </si>
  <si>
    <t>Шатун ETCW-02, тройн звёз 28/38/48T, Сталь, чёрн, ПЛАСТзащ, 170MM, квадрат, 9/16 08036</t>
  </si>
  <si>
    <t>Шатун детский 08018</t>
  </si>
  <si>
    <t>Колёса (05001--- 05050   )</t>
  </si>
  <si>
    <t>Колесо 12" ЗАД ОБОД СТ Б/РЕЗ 05001</t>
  </si>
  <si>
    <t>Колесо 12" ПЕР ОБОД СТ Б/РЕЗ 05002</t>
  </si>
  <si>
    <t>Колесо 14" ЗАД ОБОД СТ 05003</t>
  </si>
  <si>
    <t>Колесо 16" ЗАД ОБОД СТ 05005</t>
  </si>
  <si>
    <t>Колесо 18" ЗАД ОБОД СТ 05007</t>
  </si>
  <si>
    <t>Колесо 18" ПЕР ОБОД СТ 05008</t>
  </si>
  <si>
    <t>Колесо 20" ЗАД ОБОД СТ Б/РЕЗ ВТ FALCON 05022</t>
  </si>
  <si>
    <t>Колесо 20" ЗАД ОБОД СТ С/СТАКАН Б/РЕЗ 05015</t>
  </si>
  <si>
    <t>Колесо 24" ПЕР ОБОД ОДИН АЛ Б/ПИСТ ВТ СТ Б/РЕЗ 05032</t>
  </si>
  <si>
    <t>Колесо 24" ПЕР ОБОД СТ ВТ СТ 3/8 05021</t>
  </si>
  <si>
    <t>Колесо 26" ЗАД ОБОД ДВ АЛ Б/ПИСТ ВТ АЛ ЧЁРН С Гайками 05048</t>
  </si>
  <si>
    <t>Колесо 26" ЗАД ОБОД ДВ АЛ Б/ПИСТ ВТ СТ ХР С Гайками 05039</t>
  </si>
  <si>
    <t>Колесо 26" ЗАД ОБОД ДВ АЛ Б/ПИСТ ВТ СТ ХР С ЭКСЦ 05038</t>
  </si>
  <si>
    <t>Колесо 26" ЗАД ОБОД ОДИН АЛ Б/ПИСТ ВТ СТ ЧЕРН С Гайками 05044</t>
  </si>
  <si>
    <t>Колесо 26" ЗАД ОБОД СТ Б/РЕЗ С Зад ТОРМ ВТ 05010</t>
  </si>
  <si>
    <t>Колесо 26" ПЕР ОБОД ДВ АЛ Б/ПИСТ ВТ АЛ ЧЁРН С Гайками 05047</t>
  </si>
  <si>
    <t>Колесо 26" ПЕР ОБОД ДВ АЛ Б/ПИСТ ВТ СТ ВОРОНЕННАЯ С ЭКСЦ 05040</t>
  </si>
  <si>
    <t>Колесо 26" ПЕР ОБОД ДВ АЛ Б/ПИСТ ВТ СТ ХР С ЭКСЦ 05041</t>
  </si>
  <si>
    <t>Колесо 26" ПЕР ОБОД ОДИН АЛ  Б/ПИСТ ВТ СТ ВОРОНЕННАЯ С Гайками 05043</t>
  </si>
  <si>
    <t>Колесо 26" ПЕР ОБОД СТ ВТ СТ 3/8 05011</t>
  </si>
  <si>
    <t>Колесо 26" ПЕР ОБОД СТ ВТ СТ 3/8 С РЕЗ 05017</t>
  </si>
  <si>
    <t>Обод 20", BCHCN-EDWR-02, 36H,алюм. ДВОЙНОЙ, без пист,чёрн 05097</t>
  </si>
  <si>
    <t>Обод 20"BCHERA-05, 36H,алюм. ОДИНАРН, без пист,чёрн 05085</t>
  </si>
  <si>
    <t>Обод 24"*1,75, ERS-02, 36H, СТАЛЬ, ХРОМ 05092</t>
  </si>
  <si>
    <t>Обод 24", CN-EDWR-02, 36H,алюм. ДВОЙНОЙ, без пист,чёрн 05096</t>
  </si>
  <si>
    <t>Обод 26" PRM-035A",  36H, алюм. одинарный, б/ пистон, ЧЁРНЫЙ 05069</t>
  </si>
  <si>
    <t>Обод 28" 40х622 14Gx36H Endric профиль 05053</t>
  </si>
  <si>
    <t>Велорезина ПЕНГЧИ (41)</t>
  </si>
  <si>
    <t>Картридж KL-08A, С ОСЬЮ РАЗМЕР 68 X122.5,MM, ОСЬ БОЛТ ТИПА, С ПОДШИП 16X 31X 10, ЧЕРН/ ХРОМИР ВНУТР РЕЗЬБА РАЗМЕР 1.37"X24TPI; LH-RH РЕЗЬБА 08057</t>
  </si>
  <si>
    <t>Картридж KL-08A, С ОСЬЮ РАЗМЕР 68 X127.5,MM, ОСЬ БОЛТ ТИПА, С ПОДШИП 16X 31X 10, ЧЕРН/ ХРОМИР ВНУТР РЕЗЬБА РАЗМЕР 1.37"X24TPI; LH-RH РЕЗЬБА 08058</t>
  </si>
  <si>
    <t>Обода (05051--- 05099  )</t>
  </si>
  <si>
    <t>Обод 18", ERS-02, 24H,1,1ММ,СТ, ХРОМ 05090</t>
  </si>
  <si>
    <t>Обод 20", ERS-02, 36H,1,1ММ,СТ, ХРОМ 05091</t>
  </si>
  <si>
    <t>Обод 20"BCHCN-ERA-12A,36H,алюм. ОДИНАРН, без пист,чёрн 05081</t>
  </si>
  <si>
    <t>Обод 24"BCHCN-EAR-12A,36H,алюм. ОДИНАРН, без пист,чёрн 05080</t>
  </si>
  <si>
    <t>Обод 26", ERS-02, 36H,1,1ММ,СТ, ХРОМ 05093</t>
  </si>
  <si>
    <t>Обод 26"BCHCN-EAR-12A,36H,алюм. ОДИНАРН, без пист,чёрн 05079</t>
  </si>
  <si>
    <t>Обод 26"BCHEAR-05,36H,алюм. ОДИНАРН, без пист,чёрн 05083</t>
  </si>
  <si>
    <t>Шина 20 х2,125  Ин 43010</t>
  </si>
  <si>
    <t>Камера 12x1.1/2х2.1/4 AV Ин  43506</t>
  </si>
  <si>
    <t>Ведущий конус со звездочкой втулки тормозной заднего колеса  06058</t>
  </si>
  <si>
    <t>Ведущий конус без звездочки втулки тормозной заднего колеса  06059</t>
  </si>
  <si>
    <t>Клин шатуна 9.5 мм белые  оцинкованный CP - 1 Ин 08007</t>
  </si>
  <si>
    <t>Клин шатуна 9.8 мм  золотистые оцинкованный  CP - 1 Ин 08008</t>
  </si>
  <si>
    <t>Обод алюминиевый двойной 20" 05062</t>
  </si>
  <si>
    <t>Приставные (опорные) колёса (05150--- 05299    )</t>
  </si>
  <si>
    <t>Приставные колеса ПЛАСТ (HR-10)+(HF-36)+(HF-X7) 05156</t>
  </si>
  <si>
    <t>Защита спиц 05300</t>
  </si>
  <si>
    <t>СТАЛЬНЫЕ НИППЕЛЯ, ОЦИНКОВАННЫЕ , 14 G , 05303</t>
  </si>
  <si>
    <t>Спица (05100--- 05149---050150-----     )</t>
  </si>
  <si>
    <t>Спица 105 мм 05100</t>
  </si>
  <si>
    <t>Спица 107 мм 05101</t>
  </si>
  <si>
    <t>Спица 141 мм 05106</t>
  </si>
  <si>
    <t>Спица 186мм 05112</t>
  </si>
  <si>
    <t>Спица 187,5мм 05113</t>
  </si>
  <si>
    <t>Спица 187мм 05114</t>
  </si>
  <si>
    <t>Спица 238мм 05117</t>
  </si>
  <si>
    <t>Спица 246 мм 05119</t>
  </si>
  <si>
    <t>Спица 254 мм 05123</t>
  </si>
  <si>
    <t>Спица 256 мм 05125</t>
  </si>
  <si>
    <t>Спица 260 мм 05127</t>
  </si>
  <si>
    <t>Спица 263 мм 05130</t>
  </si>
  <si>
    <t>Спица 265 мм 05131</t>
  </si>
  <si>
    <t>Спица 294мм 05133</t>
  </si>
  <si>
    <t>Спица 14Gх296 мм 05134</t>
  </si>
  <si>
    <t>Спица 82 мм 05135</t>
  </si>
  <si>
    <t>Спица11G,185мм,ESN-01цинков,с хр нип 12MM,ст45, 28"один ОБОД 050154</t>
  </si>
  <si>
    <t>Спица14G,117мм,BCHESN-01цинков,с хр нип 12MM,ст45 050155</t>
  </si>
  <si>
    <t>Спица14G,138мм,BCHESN-01цинков,с хр нип 12MM,ст45 050156</t>
  </si>
  <si>
    <t>Спица14G,141мм,BCHESN-01цинков,с хр нип 12MM,ст45 050157</t>
  </si>
  <si>
    <t>Спица14G,161мм,BCHESN-01цинков,с хр нип 12MM,ст45 050158</t>
  </si>
  <si>
    <t>Спица14G,163мм,BCHESN-01цинков,с хр нип 12MM,ст45 050159</t>
  </si>
  <si>
    <t>Спица14G,185мм,ESN-01цинков,с хр нип 12MM,ст45,20"од об 05142</t>
  </si>
  <si>
    <t>Спица14G,235мм,ESN-01цинков,с хр нип 12MM,ст45 05143</t>
  </si>
  <si>
    <t>Спица14G,237мм,ESN-01цинков,с хр нип 12MM,ст.45 05144</t>
  </si>
  <si>
    <t>Спица14G,252мм,ESN-01цинков,с хр нип 12MM,ст45 05146</t>
  </si>
  <si>
    <t>Спица14G,255мм,ESN-01цинков,с хр нип 12MM,ст45 05147</t>
  </si>
  <si>
    <t>Спица14G,258мм,ESN-01цинков,с хр нип 12MM,ст45 05148</t>
  </si>
  <si>
    <t>Спица14G,260мм,BCHESN-01цинков,с хр нип 12MM,ст45 05149</t>
  </si>
  <si>
    <t>Спица14G,262мм,ESN-01цинков,с хр нип 12MM,ст45, 26"ДВ ОБОД 050150</t>
  </si>
  <si>
    <t>Спица14G,282мм,ESN-01,цинков,с хр нип 12MM,ст45, 28"дв.ст 05138</t>
  </si>
  <si>
    <t>Спица14G,292мм,ESN-01цинков,с хр нип 12MM,ст45, 28"один ОБОД 050151</t>
  </si>
  <si>
    <t>Спица14G,294мм,ESN-01цинков,с хр нип 12MM,ст45, 28"один ОБОД 050152</t>
  </si>
  <si>
    <t>Спица14G,91мм,цинков,с хр нип 12MM,ст45, 12"одинар обод 05141</t>
  </si>
  <si>
    <t>Педали (09)</t>
  </si>
  <si>
    <t>Педали EPD-01,90x64,5, 1/2", пласт., чёрн., с подш., светоотраж., для дет велосипедов 09030</t>
  </si>
  <si>
    <t>Педали LU-214,110х94мм, 1/2", АЛЮМ., с подш., светоотраж., WELLGO, для БМХ и дор. велос. 09017</t>
  </si>
  <si>
    <t>Пед LU-313 , 1/2", АЛЮМ,c подш, светотр,109,5x105x30 WELLGO 09023</t>
  </si>
  <si>
    <t>Пед LU-985, 9/16", пластик, черн.,cо свтотр, WELLGO 09019</t>
  </si>
  <si>
    <t>Пед SL-207, 9/16", пласт., чёрн., с светоотр 09015</t>
  </si>
  <si>
    <t>Педали (FT-706) PPD-047, 120х70 мм, 9/16", АЛЮМ.,с подшип. 09021</t>
  </si>
  <si>
    <t>Педали алюминевые 504005 09002</t>
  </si>
  <si>
    <t>Педали FP-650, 1/2",пласт, чёрн, со светоотражателем 09014</t>
  </si>
  <si>
    <t>Педали FT-401 метал,чёрные со светоотраж, 9/16" 09011</t>
  </si>
  <si>
    <t>Педали FT-401, чёрные, со светоотражателем,  М*14*1,25, с подш 09007</t>
  </si>
  <si>
    <t>Педали LU-895N Wellgo ось 9/16" пластиковые чёрные</t>
  </si>
  <si>
    <t>Педали PPD-041, 120х72 мм, М14х1,25мм, стал.,с подшип., 09025</t>
  </si>
  <si>
    <t>Педали VP-810 пластик, 9/16, чёрно-серые</t>
  </si>
  <si>
    <t>Педали д/Фристайл серебр. (металл) 09008</t>
  </si>
  <si>
    <t>Педали тд/Фристайл черные (пластик) 09010</t>
  </si>
  <si>
    <t>Переключатели скор. вел. (10)</t>
  </si>
  <si>
    <t>Педаль  LX-394 Ин 09037</t>
  </si>
  <si>
    <t>Переключатель передний 10013</t>
  </si>
  <si>
    <t>Переключатель передний Д 31,8 10014</t>
  </si>
  <si>
    <t>Рукоятка переключения передач 6ск 10016</t>
  </si>
  <si>
    <t>Рукоятки переключения передач 18ск 10015</t>
  </si>
  <si>
    <t>Подножка/подставка (33)</t>
  </si>
  <si>
    <t>Подножка боковая 20" 33002</t>
  </si>
  <si>
    <t>Подножка боковая 26" 33004</t>
  </si>
  <si>
    <t>Руль (03)</t>
  </si>
  <si>
    <t>Вынос рул и Прочее (03001---    )</t>
  </si>
  <si>
    <t>Вынос руля 16" складной 03003</t>
  </si>
  <si>
    <t>Вынос руля DTS-671,стал,300MM,Вынос:30MM,Д25.4*22.2*300MM *1.5T,хр,Y-головка 03026</t>
  </si>
  <si>
    <t>Вынос руля HF-665 03008</t>
  </si>
  <si>
    <t>Вынос руля HF-668 03009</t>
  </si>
  <si>
    <t>Вынос руля алюминиевый 26" 03010</t>
  </si>
  <si>
    <t>Вынос руля для рамы Ирокез 03011</t>
  </si>
  <si>
    <t>Вынос руля МВТ 22,2*1,4*100мм черный 03012</t>
  </si>
  <si>
    <t>Вынос Руля, Сталь, 185 мм, Диам - 22,2 мм, Хром 03027</t>
  </si>
  <si>
    <t>Детали рул. колон. из 8 част с метр. резьб HF-14 Ин 03017</t>
  </si>
  <si>
    <t>Детали рулевой кол. из 6 частей 03018</t>
  </si>
  <si>
    <t>Подшипник голов узла 5/32" * 16 03021</t>
  </si>
  <si>
    <t>Шайба 10мм 03023</t>
  </si>
  <si>
    <t>Ручки руля (03100---    )</t>
  </si>
  <si>
    <t>Ручки руля F-120, РАЗНОГО ЦВЕТА 03131</t>
  </si>
  <si>
    <t>Труба руля (03300---    )</t>
  </si>
  <si>
    <t>Тр руля 28"EHB-01,ст., Ш580x60, 22.2*25.4,хромир 03314</t>
  </si>
  <si>
    <t>Картридж PBB-AXLE 005, L=127MM, ED.(SBY=-141)</t>
  </si>
  <si>
    <t>Клаксон мод. CH-44949   62014</t>
  </si>
  <si>
    <t>Корзина  31019-003 без подп.,сереб, 33х27,5х22 см    64003</t>
  </si>
  <si>
    <t>Корзина GW-31013-31 с подп. 380мм,пластик, 34х25х27см     64002</t>
  </si>
  <si>
    <t>Корзина JL-177 велосипед перед сталь сереб, размер 33х26х21см, стойки для 28" с крепл за ось втулок     64018</t>
  </si>
  <si>
    <t>Клаксон пластик     62015</t>
  </si>
  <si>
    <t>Корзина R-HT-025 с Быстро съёмным креплен , размер 35X25X26.5, ЧЕРНАЯ      64019</t>
  </si>
  <si>
    <t>Подпорка,420мм,диам.6мм,плоские концы с отв., хр.,для 28"      64012</t>
  </si>
  <si>
    <t>Насадка быстросъемная для насоса        65040</t>
  </si>
  <si>
    <t>Насос EFP A03 на раму, АЛЮМИНИЕВЫЙ, A/V      65050</t>
  </si>
  <si>
    <t>Насос SF- 8601, 22X400мм, сталь, Хромированный, A/V, Со Шлангом      65047</t>
  </si>
  <si>
    <t>Насос SF- 8601, 22X400мм, Черный, A/V, Со Шлангом     65046</t>
  </si>
  <si>
    <t>Насос SF-8603 A, 22X400мм, Красный, Голубой, Черный, A/V, Со Шлангом    65048</t>
  </si>
  <si>
    <t>Насос THP-2022A алюм, руч, ман, пласт крышка,38х,500 мм, A/V     65013</t>
  </si>
  <si>
    <t>Насос на раму EMP 8608, размер 21X240мм, полипропил     65049</t>
  </si>
  <si>
    <t>Насос ТHP-9917 стал.серебристый., руч, без маном,38х400 мм, шланг    65015</t>
  </si>
  <si>
    <t>НасосTHP- 9911 стал.чёрн, руч,,38х,500 мм,со шланг, QR, A/V     65016</t>
  </si>
  <si>
    <t>Ручной Насос SF 8818 A,  30 X 320мм,  Со Шлангом     65045</t>
  </si>
  <si>
    <t>Шланг для насоса 265мм, A/V, с переходником  5/6мм     65041</t>
  </si>
  <si>
    <t>Велокомпьютер YS-268, разм 25*25мм , черный, 15 функций     66010</t>
  </si>
  <si>
    <t>Фонарь 602006 на  батарейке    67008</t>
  </si>
  <si>
    <t>Фонарь JY-154А, 9 светодиодов, 3 режима, без батареек    67012</t>
  </si>
  <si>
    <t>индек.Фонарь JY-338В, 7светодиодов, 8 мелодий, с индек. тормоза, без батареек    67013</t>
  </si>
  <si>
    <t>Фонарь З602009 передний YCDCD302     67007</t>
  </si>
  <si>
    <t>Камера 28" (47x622) AV Ин     43500</t>
  </si>
  <si>
    <t>Камера 26x2.125 AV Ин     43501</t>
  </si>
  <si>
    <t>Камера 24"х2.125 Ин    43502</t>
  </si>
  <si>
    <t>Камера 20"х2.125 Ин    43503</t>
  </si>
  <si>
    <t>Камера 14x2.125 AV  Ин    43505</t>
  </si>
  <si>
    <t>камера 12"х 2,125 в коробочке A\V ЧЯ    44400</t>
  </si>
  <si>
    <t>камера 16"х 2,125 в коробчке A\V ЧЯ    44402</t>
  </si>
  <si>
    <t>камера 18"х 2,125 в коробчке A\V ЧЯ    44403</t>
  </si>
  <si>
    <t>камера 24"х 1,95/2,125 в коробочке A\V ЧЯ    44405</t>
  </si>
  <si>
    <t>камера 26"х 1,95/2,125 в коробочке A\V ЧЯ    44407</t>
  </si>
  <si>
    <t>камера 26"х 2,35 L = 48 мм в коробочке A\V ЧЯ    44414</t>
  </si>
  <si>
    <t>камера 26"х 2,35 в коробочке A\V ЧЯ    44413</t>
  </si>
  <si>
    <t>камера  26"х 1,95/2,125  L=48мм в коробочке A|V ЧЯ    44408</t>
  </si>
  <si>
    <t>камера 28"х 1,75 в коробочке A\V ЧЯ    44412</t>
  </si>
  <si>
    <t>шина + камера;  28"х1.75 чёрн (мод.Н-459)    44201</t>
  </si>
  <si>
    <t>камера 12" 1\2х21\4  A\VЧЯ    44000</t>
  </si>
  <si>
    <t>камера 14"х 2,125  A\VЧЯ    44001</t>
  </si>
  <si>
    <t>камера 16"х 2,125  A\VЧЯ   44002</t>
  </si>
  <si>
    <t>камера  18"х2,125  A\VЧЯ   44003</t>
  </si>
  <si>
    <t>камера 24х1 3/8 ( 37-533) ЧЯ   44006</t>
  </si>
  <si>
    <t>камера  26"х 2,125A\V L=48 ммЧЯ   44008</t>
  </si>
  <si>
    <t>камера 26"х 2,35  A\V L = 48 мм ЧЯ   44014</t>
  </si>
  <si>
    <t>камера 28" 700х18/23С ЧЯ (23-622)   44009</t>
  </si>
  <si>
    <t>камера 28" 700х25/32С ЧЯ (32-622)   44010</t>
  </si>
  <si>
    <t>Камера 28"х1,75  ЧЯ  (47-622)   44012</t>
  </si>
  <si>
    <t>Шина 14"х2,125, модель Н-518   44019</t>
  </si>
  <si>
    <t>Шина 16"х2,125, модель Н-518   44021</t>
  </si>
  <si>
    <t>Шина 18"х2,125 модель Н-518   44022</t>
  </si>
  <si>
    <t>шина 20"х2,125, модель Н-506 черн   44079</t>
  </si>
  <si>
    <t>шина 20"х2,125, модель Н-518   44025</t>
  </si>
  <si>
    <t>шина 26"х1,95 модель Н-518 чёрн    44061</t>
  </si>
  <si>
    <t>шина 26"х1.95 модель Н-5103    44030</t>
  </si>
  <si>
    <t>шина 26"х2,10 модель Н-599 чёрн     44044</t>
  </si>
  <si>
    <t>шина 26"х2,125 модель Н-584 чёрн    44049</t>
  </si>
  <si>
    <t>шина 26"х2.35модель Н-557    44032</t>
  </si>
  <si>
    <t>Обод 26"Х1,75, ERA-07,анодир, чёрн, 36H, алюм. 6061 Т6, ДВОЙНОЙ, без пист ЧЕМП 05064</t>
  </si>
  <si>
    <t>Обод 28 и 1/2", (40Х635),ERA-06, ЧЁРН, 36H, алюм. ДВОЙНОЙ, без пист ЧЕМПИОН 05063</t>
  </si>
  <si>
    <t>Санки детские "Снежок"</t>
  </si>
  <si>
    <t>Матрасик для детских санок 12001</t>
  </si>
  <si>
    <t>050154</t>
  </si>
  <si>
    <t>05142</t>
  </si>
  <si>
    <t>05143</t>
  </si>
  <si>
    <t>05144</t>
  </si>
  <si>
    <t>05146</t>
  </si>
  <si>
    <t>05147</t>
  </si>
  <si>
    <t>05148</t>
  </si>
  <si>
    <t>05149</t>
  </si>
  <si>
    <t>05138</t>
  </si>
  <si>
    <t>05141</t>
  </si>
  <si>
    <t>050152</t>
  </si>
  <si>
    <t>050151</t>
  </si>
  <si>
    <t>050150</t>
  </si>
  <si>
    <t>050159</t>
  </si>
  <si>
    <t>050158</t>
  </si>
  <si>
    <t>050157</t>
  </si>
  <si>
    <t>050156</t>
  </si>
  <si>
    <t>050155</t>
  </si>
  <si>
    <t>02001</t>
  </si>
  <si>
    <t>02003</t>
  </si>
  <si>
    <t>02005</t>
  </si>
  <si>
    <t>02008</t>
  </si>
  <si>
    <t>06048</t>
  </si>
  <si>
    <t>06049</t>
  </si>
  <si>
    <t>06050</t>
  </si>
  <si>
    <t>06051</t>
  </si>
  <si>
    <t>06044</t>
  </si>
  <si>
    <t>06045</t>
  </si>
  <si>
    <t>06001</t>
  </si>
  <si>
    <t>06002</t>
  </si>
  <si>
    <t>06003</t>
  </si>
  <si>
    <t>06010</t>
  </si>
  <si>
    <t>06008</t>
  </si>
  <si>
    <t>06020</t>
  </si>
  <si>
    <t>06055</t>
  </si>
  <si>
    <t>06058</t>
  </si>
  <si>
    <t>06059</t>
  </si>
  <si>
    <t>06018</t>
  </si>
  <si>
    <t>04019</t>
  </si>
  <si>
    <t>04020</t>
  </si>
  <si>
    <t>04017</t>
  </si>
  <si>
    <t>04016</t>
  </si>
  <si>
    <t>04010</t>
  </si>
  <si>
    <t>04007</t>
  </si>
  <si>
    <t>04002</t>
  </si>
  <si>
    <t>04021</t>
  </si>
  <si>
    <t>04008</t>
  </si>
  <si>
    <t>08032</t>
  </si>
  <si>
    <t>08047</t>
  </si>
  <si>
    <t>08048</t>
  </si>
  <si>
    <t>08050</t>
  </si>
  <si>
    <t>08045</t>
  </si>
  <si>
    <t>08006</t>
  </si>
  <si>
    <t>08046</t>
  </si>
  <si>
    <t>08035</t>
  </si>
  <si>
    <t>08054</t>
  </si>
  <si>
    <t>08053</t>
  </si>
  <si>
    <t>08057</t>
  </si>
  <si>
    <t>08058</t>
  </si>
  <si>
    <t>08056</t>
  </si>
  <si>
    <t>08007</t>
  </si>
  <si>
    <t>08008</t>
  </si>
  <si>
    <t>08040</t>
  </si>
  <si>
    <t>08059</t>
  </si>
  <si>
    <t>08038</t>
  </si>
  <si>
    <t>08031</t>
  </si>
  <si>
    <t>08030</t>
  </si>
  <si>
    <t>08041</t>
  </si>
  <si>
    <t>08036</t>
  </si>
  <si>
    <t>08018</t>
  </si>
  <si>
    <t>05001</t>
  </si>
  <si>
    <t>05002</t>
  </si>
  <si>
    <t>05003</t>
  </si>
  <si>
    <t>05005</t>
  </si>
  <si>
    <t>05007</t>
  </si>
  <si>
    <t>05008</t>
  </si>
  <si>
    <t>05022</t>
  </si>
  <si>
    <t>05015</t>
  </si>
  <si>
    <t>05032</t>
  </si>
  <si>
    <t>05021</t>
  </si>
  <si>
    <t>05048</t>
  </si>
  <si>
    <t>05039</t>
  </si>
  <si>
    <t>05038</t>
  </si>
  <si>
    <t>05044</t>
  </si>
  <si>
    <t>05045</t>
  </si>
  <si>
    <t>05010</t>
  </si>
  <si>
    <t>05047</t>
  </si>
  <si>
    <t>05040</t>
  </si>
  <si>
    <t>05041</t>
  </si>
  <si>
    <t>05043</t>
  </si>
  <si>
    <t>05011</t>
  </si>
  <si>
    <t>05017</t>
  </si>
  <si>
    <t>05090</t>
  </si>
  <si>
    <t>05097</t>
  </si>
  <si>
    <t>05062</t>
  </si>
  <si>
    <t>05091</t>
  </si>
  <si>
    <t>05081</t>
  </si>
  <si>
    <t>05085</t>
  </si>
  <si>
    <t>05064</t>
  </si>
  <si>
    <t>05092</t>
  </si>
  <si>
    <t>05096</t>
  </si>
  <si>
    <t>05080</t>
  </si>
  <si>
    <t>05069</t>
  </si>
  <si>
    <t>05093</t>
  </si>
  <si>
    <t>05079</t>
  </si>
  <si>
    <t>05083</t>
  </si>
  <si>
    <t>05063</t>
  </si>
  <si>
    <t>05053</t>
  </si>
  <si>
    <t>05156</t>
  </si>
  <si>
    <t>05158</t>
  </si>
  <si>
    <t>05159</t>
  </si>
  <si>
    <t>05300</t>
  </si>
  <si>
    <t>05303</t>
  </si>
  <si>
    <t>05100</t>
  </si>
  <si>
    <t>05101</t>
  </si>
  <si>
    <t>05106</t>
  </si>
  <si>
    <t>05112</t>
  </si>
  <si>
    <t>05113</t>
  </si>
  <si>
    <t>05114</t>
  </si>
  <si>
    <t>05117</t>
  </si>
  <si>
    <t>05119</t>
  </si>
  <si>
    <t>05123</t>
  </si>
  <si>
    <t>05125</t>
  </si>
  <si>
    <t>05127</t>
  </si>
  <si>
    <t>05130</t>
  </si>
  <si>
    <t>05131</t>
  </si>
  <si>
    <t>05133</t>
  </si>
  <si>
    <t>05134</t>
  </si>
  <si>
    <t>05135</t>
  </si>
  <si>
    <t>09030</t>
  </si>
  <si>
    <t>09017</t>
  </si>
  <si>
    <t>09023</t>
  </si>
  <si>
    <t>09019</t>
  </si>
  <si>
    <t>09015</t>
  </si>
  <si>
    <t>09021</t>
  </si>
  <si>
    <t>09002</t>
  </si>
  <si>
    <t>09014</t>
  </si>
  <si>
    <t>09011</t>
  </si>
  <si>
    <t>09007</t>
  </si>
  <si>
    <t>09025</t>
  </si>
  <si>
    <t>09008</t>
  </si>
  <si>
    <t>09010</t>
  </si>
  <si>
    <t>09028</t>
  </si>
  <si>
    <t>09027</t>
  </si>
  <si>
    <t>09037</t>
  </si>
  <si>
    <t>09040</t>
  </si>
  <si>
    <t>03003</t>
  </si>
  <si>
    <t>03026</t>
  </si>
  <si>
    <t>03008</t>
  </si>
  <si>
    <t>03009</t>
  </si>
  <si>
    <t>03010</t>
  </si>
  <si>
    <t>03011</t>
  </si>
  <si>
    <t>03012</t>
  </si>
  <si>
    <t>03027</t>
  </si>
  <si>
    <t>03017</t>
  </si>
  <si>
    <t>03018</t>
  </si>
  <si>
    <t>03021</t>
  </si>
  <si>
    <t>03023</t>
  </si>
  <si>
    <t>03131</t>
  </si>
  <si>
    <t>03103</t>
  </si>
  <si>
    <t>03314</t>
  </si>
  <si>
    <t>03302</t>
  </si>
  <si>
    <t>03305</t>
  </si>
  <si>
    <t>03306</t>
  </si>
  <si>
    <t>03308</t>
  </si>
  <si>
    <t>03309</t>
  </si>
  <si>
    <t>03310</t>
  </si>
  <si>
    <t>03311</t>
  </si>
  <si>
    <t>03312</t>
  </si>
  <si>
    <t>Зеркала для скутеров Intervelo овал</t>
  </si>
  <si>
    <t>Крепление для бут, НС-09 алюм, серебрист с пласт опор 60018</t>
  </si>
  <si>
    <t>Втулка заднего колеса  без корпуса HCR-09 Skelton Ин 06001</t>
  </si>
  <si>
    <t>Втулка задняя в сборе ESHB, 19Т, 36Н, 110*150мм червячная Китай 06010</t>
  </si>
  <si>
    <t>05051</t>
  </si>
  <si>
    <t>Обод 28", (40Х622),ERA-06, ЧЁРНЫЙ, 36H, алюм. ДВОЙНОЙ, без пист ЧЕМПИОН</t>
  </si>
  <si>
    <t>Замок 22101, 8 X1200 мм, С Оцинк Голов и 2 Сталь Ключами</t>
  </si>
  <si>
    <t>Корзина Р008 (HT-024) на крюках, 380х260х230 мм, быстросъемная</t>
  </si>
  <si>
    <t>04012</t>
  </si>
  <si>
    <t>Передняя втулка ESHB-06, Стальная , PARLX, 1-скоростная , 3/8" X 26 TPI X 140 MM</t>
  </si>
  <si>
    <t>06062</t>
  </si>
  <si>
    <t>Задняя втулка ESHB-06, стальная , PARLX, 7-скоростная , 3/8" X 26 TPI X 170 MM ,</t>
  </si>
  <si>
    <t>Щитки Н-N11C, УГЛЕПЛАСТИК, чёрные,   для 20"   11026</t>
  </si>
  <si>
    <t>Щитки K-375, пластик.ABS,чёрные с красным,   для  26"   11019</t>
  </si>
  <si>
    <t>Крепление для корзины EHT-07  64020</t>
  </si>
  <si>
    <t>25049</t>
  </si>
  <si>
    <t>Колпачки для оболоч тросика, Алюмин. 25049</t>
  </si>
  <si>
    <t>Шина 28" ET 608 Ин (40-622)   43001</t>
  </si>
  <si>
    <t>09043</t>
  </si>
  <si>
    <t>Педаль Model "В" Ин.СТ, МЕТР., 14 мм  09040</t>
  </si>
  <si>
    <t>Педаль Model "Е" Ин.СТ, МЕТР., 14 мм  09043</t>
  </si>
  <si>
    <t>Педали PJ-511, 130х100, 1/2", АЛЮМ,c  подш, светоотр, 09028</t>
  </si>
  <si>
    <t>Педали PJ-511, 130х100,9/16", АЛЮМ,c  подш, светоотр, 09027</t>
  </si>
  <si>
    <t>Багажник  для 28" 20005</t>
  </si>
  <si>
    <t>06022</t>
  </si>
  <si>
    <t>Стакан втулки тормозной (14 G), Ин  06022</t>
  </si>
  <si>
    <t>Цепь 112зв 1/2 x 1/8. В инд. Коробке с соединит. Звеном Ин   15027</t>
  </si>
  <si>
    <t>08034</t>
  </si>
  <si>
    <t>Фонарь JY-888, 5 светодиод, серебристый, без батар</t>
  </si>
  <si>
    <t>Трос тормозной с оболочкой 650 мм</t>
  </si>
  <si>
    <t>шина 20"х2,125, модель Н-584 черн  44047</t>
  </si>
  <si>
    <t>Колесо 26" ЗАД ОБОД Двойной АЛ Б/ПИСТ ВТ СТ ЧЕРН С ЭКСЦ 05045</t>
  </si>
  <si>
    <t xml:space="preserve">Склады находятся: г. Москва, метро Водный стадион, ул. Адмирала Макарова, д.2, стр.39 и Клинцы Брянской обл., ул. Бессарабова, 12а                                                                                                                                     </t>
  </si>
  <si>
    <t>Артикул</t>
  </si>
  <si>
    <t>Заказ</t>
  </si>
  <si>
    <t>Сумма</t>
  </si>
  <si>
    <t xml:space="preserve">Опт </t>
  </si>
  <si>
    <t>Фото</t>
  </si>
  <si>
    <t>Группы</t>
  </si>
  <si>
    <t>Ремонтный набор</t>
  </si>
  <si>
    <t>ИТОГО:</t>
  </si>
  <si>
    <t xml:space="preserve">  Постоянным  клиентам  дополнительные  скидки.  </t>
  </si>
  <si>
    <t>ФОТО</t>
  </si>
  <si>
    <t xml:space="preserve">Тел: Москва 8(495) 967-17-23; Клинцы 8-48336-4-34-14, e-mail: velo@velonika.ru, velonika@inbox.ru, df042032@mail.ru </t>
  </si>
  <si>
    <t>Педаль металл-резина с окант. Intervelo JD-4113</t>
  </si>
  <si>
    <t>Обод 24" Алюм. ДВОЙНОЙ, Чёрн В-арт (с потерей внешнего вида)</t>
  </si>
  <si>
    <t>Обод 26" Алюм. ДВОЙНОЙ, Чёрн В-арт</t>
  </si>
  <si>
    <t>Бутыль для воды PBT-002, серебристая, 600мл 60002</t>
  </si>
  <si>
    <t>Щитки (11) / Крылья</t>
  </si>
  <si>
    <t>Велокамера 25/35-622/635 (турист) Санкт-Петербург</t>
  </si>
  <si>
    <t>Велокамера 32/40-622 28" Санкт-Петербург</t>
  </si>
  <si>
    <t>Велокамера 32/47-507/540 24" Санкт-Петербург</t>
  </si>
  <si>
    <t>Велокамера 37/47-406 20" Санкт-Петербург</t>
  </si>
  <si>
    <t>Велокамера 40/54-559 26" Санкт-Петербург</t>
  </si>
  <si>
    <t>Велокамера 47-305 16" Санкт-Петербург</t>
  </si>
  <si>
    <t>Велокамера 47/62-203/205 12" Санкт-Петербург</t>
  </si>
  <si>
    <t>Велопокрышка 40-406 Л-325 (В-61) Санкт-Петербург</t>
  </si>
  <si>
    <t>Велопокрышка 44-406 Л-326 шип Санкт-Петербург</t>
  </si>
  <si>
    <t>Велопокрышка 44-622 Л-336/337 Санкт-Петербург</t>
  </si>
  <si>
    <t>Велопокрышка 44-622 Л-343/344/345/351 Санкт-Петербург</t>
  </si>
  <si>
    <t>Велопокрышка 47-507 (24") Л-331 Санкт-Петербург</t>
  </si>
  <si>
    <t>Велопокрышка 47-507 Л-334 Санкт-Петербург</t>
  </si>
  <si>
    <t>Велопокрышка 47-559 (26") Л-326 Санкт-Петербург</t>
  </si>
  <si>
    <t>Велорезина Санкт-Петербург</t>
  </si>
  <si>
    <t>Шина Скутер 2,50*17 Л-359 Санкт-Петербург</t>
  </si>
  <si>
    <t>Шифтер Shimano Tourney,ESLRS35P6A, левый 3ск (fric) тросс 1800 мм 55038</t>
  </si>
  <si>
    <t>Шифтер Shimano Tourney, SLRS41L, левый, 3 ск, 2050 мм</t>
  </si>
  <si>
    <t>Камера DURO F/V 24x1,95/2,125 в цвет. короб. французский нипель 40011</t>
  </si>
  <si>
    <t>Камера DURO F/V 26x1,95/2,125 в цвет. короб. французский нипель 40012</t>
  </si>
  <si>
    <t>Шифтер SHIMANO, ESLTX30R7 правый 7 скр 55036</t>
  </si>
  <si>
    <t>Шифтер Shimano Nexus SL-8S20 8 скр 55052</t>
  </si>
  <si>
    <t>Шифтер Shimano SL-RS31L левый 3ск 55053</t>
  </si>
  <si>
    <t>Прайс-лист  19.06.2019 г.</t>
  </si>
</sst>
</file>

<file path=xl/styles.xml><?xml version="1.0" encoding="utf-8"?>
<styleSheet xmlns="http://schemas.openxmlformats.org/spreadsheetml/2006/main">
  <numFmts count="3">
    <numFmt numFmtId="164" formatCode="0.00&quot; руб.&quot;"/>
    <numFmt numFmtId="165" formatCode="#,##0.00&quot;р.&quot;"/>
    <numFmt numFmtId="166" formatCode="0.00_ "/>
  </numFmts>
  <fonts count="38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8"/>
      <color indexed="45"/>
      <name val="Cambria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8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Helv"/>
      <family val="2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4"/>
      <color indexed="9"/>
      <name val="Arial"/>
      <family val="2"/>
      <charset val="204"/>
    </font>
    <font>
      <sz val="4"/>
      <color indexed="9"/>
      <name val="Arial"/>
      <family val="2"/>
      <charset val="204"/>
    </font>
    <font>
      <sz val="4"/>
      <name val="Arial"/>
      <family val="2"/>
      <charset val="204"/>
    </font>
    <font>
      <b/>
      <sz val="12"/>
      <color rgb="FFFF0000"/>
      <name val="Arial Cyr"/>
      <charset val="204"/>
    </font>
    <font>
      <b/>
      <sz val="12"/>
      <color theme="3" tint="0.39997558519241921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color theme="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3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>
      <alignment horizontal="left"/>
    </xf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15" fillId="2" borderId="1" applyNumberFormat="0" applyAlignment="0" applyProtection="0"/>
    <xf numFmtId="0" fontId="16" fillId="4" borderId="2" applyNumberFormat="0" applyAlignment="0" applyProtection="0"/>
    <xf numFmtId="0" fontId="17" fillId="4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9" fillId="7" borderId="7" applyNumberFormat="0" applyAlignment="0" applyProtection="0"/>
    <xf numFmtId="0" fontId="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3" fillId="11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8" fillId="0" borderId="9" applyNumberFormat="0" applyFill="0" applyAlignment="0" applyProtection="0"/>
    <xf numFmtId="0" fontId="26" fillId="0" borderId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36" fillId="0" borderId="0" applyNumberFormat="0" applyFill="0" applyBorder="0" applyAlignment="0" applyProtection="0">
      <alignment horizontal="left"/>
    </xf>
  </cellStyleXfs>
  <cellXfs count="112">
    <xf numFmtId="0" fontId="0" fillId="0" borderId="0" xfId="0" applyAlignment="1"/>
    <xf numFmtId="0" fontId="24" fillId="0" borderId="0" xfId="0" applyNumberFormat="1" applyFont="1" applyBorder="1" applyAlignment="1" applyProtection="1">
      <alignment wrapText="1"/>
      <protection locked="0"/>
    </xf>
    <xf numFmtId="0" fontId="0" fillId="0" borderId="0" xfId="0" applyBorder="1" applyAlignment="1"/>
    <xf numFmtId="0" fontId="6" fillId="14" borderId="10" xfId="0" applyFont="1" applyFill="1" applyBorder="1" applyAlignment="1">
      <alignment vertical="top" wrapText="1"/>
    </xf>
    <xf numFmtId="0" fontId="0" fillId="14" borderId="10" xfId="0" applyFill="1" applyBorder="1" applyAlignment="1">
      <alignment horizontal="center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14" borderId="10" xfId="0" applyFont="1" applyFill="1" applyBorder="1" applyAlignment="1">
      <alignment horizontal="center"/>
    </xf>
    <xf numFmtId="0" fontId="25" fillId="14" borderId="10" xfId="0" applyFont="1" applyFill="1" applyBorder="1" applyAlignment="1"/>
    <xf numFmtId="0" fontId="7" fillId="13" borderId="10" xfId="0" applyFont="1" applyFill="1" applyBorder="1" applyAlignment="1">
      <alignment vertical="top" wrapText="1"/>
    </xf>
    <xf numFmtId="0" fontId="6" fillId="12" borderId="10" xfId="0" applyFont="1" applyFill="1" applyBorder="1" applyAlignment="1">
      <alignment vertical="top" wrapText="1"/>
    </xf>
    <xf numFmtId="165" fontId="25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14" borderId="10" xfId="0" applyFont="1" applyFill="1" applyBorder="1" applyAlignment="1">
      <alignment horizontal="center" vertical="center"/>
    </xf>
    <xf numFmtId="165" fontId="0" fillId="0" borderId="0" xfId="0" applyNumberFormat="1" applyAlignment="1"/>
    <xf numFmtId="0" fontId="27" fillId="0" borderId="0" xfId="0" applyFont="1" applyAlignment="1"/>
    <xf numFmtId="165" fontId="25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0" xfId="0" applyFont="1" applyBorder="1" applyAlignment="1">
      <alignment vertical="center" wrapText="1"/>
    </xf>
    <xf numFmtId="0" fontId="25" fillId="0" borderId="12" xfId="0" applyFont="1" applyBorder="1" applyAlignment="1">
      <alignment wrapText="1"/>
    </xf>
    <xf numFmtId="0" fontId="25" fillId="0" borderId="12" xfId="0" applyFont="1" applyFill="1" applyBorder="1" applyAlignment="1">
      <alignment wrapText="1"/>
    </xf>
    <xf numFmtId="0" fontId="25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6" fillId="14" borderId="10" xfId="0" applyFont="1" applyFill="1" applyBorder="1" applyAlignment="1">
      <alignment vertical="center" wrapText="1"/>
    </xf>
    <xf numFmtId="0" fontId="25" fillId="13" borderId="1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/>
    <xf numFmtId="166" fontId="28" fillId="0" borderId="10" xfId="0" applyNumberFormat="1" applyFont="1" applyFill="1" applyBorder="1" applyAlignment="1">
      <alignment horizontal="center" vertical="center"/>
    </xf>
    <xf numFmtId="2" fontId="29" fillId="0" borderId="10" xfId="0" applyNumberFormat="1" applyFont="1" applyBorder="1" applyAlignment="1">
      <alignment horizontal="center" vertical="center" wrapText="1"/>
    </xf>
    <xf numFmtId="166" fontId="28" fillId="0" borderId="13" xfId="0" applyNumberFormat="1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vertical="top" wrapText="1"/>
    </xf>
    <xf numFmtId="0" fontId="2" fillId="0" borderId="0" xfId="0" applyFont="1" applyBorder="1" applyAlignment="1"/>
    <xf numFmtId="0" fontId="25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0" fillId="0" borderId="10" xfId="0" applyFont="1" applyFill="1" applyBorder="1" applyAlignment="1"/>
    <xf numFmtId="0" fontId="0" fillId="0" borderId="12" xfId="0" applyFont="1" applyFill="1" applyBorder="1" applyAlignment="1"/>
    <xf numFmtId="2" fontId="29" fillId="0" borderId="1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/>
    <xf numFmtId="0" fontId="6" fillId="14" borderId="17" xfId="0" applyFont="1" applyFill="1" applyBorder="1" applyAlignment="1">
      <alignment vertical="top" wrapText="1"/>
    </xf>
    <xf numFmtId="0" fontId="25" fillId="0" borderId="12" xfId="0" applyNumberFormat="1" applyFont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6" fillId="15" borderId="10" xfId="0" applyFont="1" applyFill="1" applyBorder="1" applyAlignment="1">
      <alignment vertical="top" wrapText="1"/>
    </xf>
    <xf numFmtId="0" fontId="6" fillId="15" borderId="13" xfId="0" applyFont="1" applyFill="1" applyBorder="1" applyAlignment="1">
      <alignment vertical="top" wrapText="1"/>
    </xf>
    <xf numFmtId="0" fontId="6" fillId="15" borderId="17" xfId="0" applyFont="1" applyFill="1" applyBorder="1" applyAlignment="1">
      <alignment vertical="top" wrapText="1"/>
    </xf>
    <xf numFmtId="0" fontId="7" fillId="15" borderId="10" xfId="0" applyFont="1" applyFill="1" applyBorder="1" applyAlignment="1">
      <alignment vertical="top" wrapText="1"/>
    </xf>
    <xf numFmtId="0" fontId="6" fillId="15" borderId="15" xfId="0" applyFont="1" applyFill="1" applyBorder="1" applyAlignment="1">
      <alignment vertical="top" wrapText="1"/>
    </xf>
    <xf numFmtId="0" fontId="25" fillId="15" borderId="10" xfId="0" applyFont="1" applyFill="1" applyBorder="1" applyAlignment="1">
      <alignment vertical="center" wrapText="1"/>
    </xf>
    <xf numFmtId="0" fontId="25" fillId="15" borderId="10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/>
    </xf>
    <xf numFmtId="0" fontId="25" fillId="15" borderId="10" xfId="0" applyFont="1" applyFill="1" applyBorder="1" applyAlignment="1"/>
    <xf numFmtId="0" fontId="7" fillId="15" borderId="10" xfId="0" applyFont="1" applyFill="1" applyBorder="1" applyAlignment="1">
      <alignment vertical="center" wrapText="1"/>
    </xf>
    <xf numFmtId="0" fontId="6" fillId="15" borderId="10" xfId="0" applyFont="1" applyFill="1" applyBorder="1" applyAlignment="1">
      <alignment vertical="center" wrapText="1"/>
    </xf>
    <xf numFmtId="0" fontId="31" fillId="15" borderId="10" xfId="0" applyFont="1" applyFill="1" applyBorder="1" applyAlignment="1">
      <alignment vertical="top"/>
    </xf>
    <xf numFmtId="0" fontId="31" fillId="15" borderId="13" xfId="0" applyFont="1" applyFill="1" applyBorder="1" applyAlignment="1">
      <alignment vertical="top"/>
    </xf>
    <xf numFmtId="0" fontId="31" fillId="15" borderId="10" xfId="0" applyFont="1" applyFill="1" applyBorder="1" applyAlignment="1">
      <alignment vertical="top" wrapText="1"/>
    </xf>
    <xf numFmtId="0" fontId="32" fillId="15" borderId="10" xfId="0" applyFont="1" applyFill="1" applyBorder="1" applyAlignment="1">
      <alignment vertical="top" wrapText="1"/>
    </xf>
    <xf numFmtId="0" fontId="31" fillId="15" borderId="10" xfId="0" applyFont="1" applyFill="1" applyBorder="1" applyAlignment="1">
      <alignment vertical="center" wrapText="1"/>
    </xf>
    <xf numFmtId="0" fontId="33" fillId="15" borderId="10" xfId="0" applyNumberFormat="1" applyFont="1" applyFill="1" applyBorder="1" applyAlignment="1">
      <alignment horizontal="center" vertical="center"/>
    </xf>
    <xf numFmtId="0" fontId="32" fillId="15" borderId="10" xfId="0" applyFont="1" applyFill="1" applyBorder="1" applyAlignment="1">
      <alignment vertical="center" wrapText="1"/>
    </xf>
    <xf numFmtId="0" fontId="33" fillId="15" borderId="10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vertical="top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vertical="top" wrapText="1"/>
    </xf>
    <xf numFmtId="0" fontId="0" fillId="12" borderId="11" xfId="0" applyFill="1" applyBorder="1" applyAlignment="1">
      <alignment horizontal="center"/>
    </xf>
    <xf numFmtId="0" fontId="0" fillId="12" borderId="11" xfId="0" applyFill="1" applyBorder="1" applyAlignment="1"/>
    <xf numFmtId="0" fontId="0" fillId="12" borderId="18" xfId="0" applyFill="1" applyBorder="1" applyAlignment="1"/>
    <xf numFmtId="0" fontId="24" fillId="0" borderId="25" xfId="0" applyNumberFormat="1" applyFont="1" applyBorder="1" applyAlignment="1" applyProtection="1">
      <alignment vertical="center" wrapText="1"/>
      <protection locked="0"/>
    </xf>
    <xf numFmtId="0" fontId="3" fillId="16" borderId="26" xfId="0" applyFont="1" applyFill="1" applyBorder="1" applyAlignment="1">
      <alignment horizontal="center" vertical="center"/>
    </xf>
    <xf numFmtId="0" fontId="3" fillId="16" borderId="27" xfId="0" applyFont="1" applyFill="1" applyBorder="1" applyAlignment="1">
      <alignment horizontal="center" vertical="center"/>
    </xf>
    <xf numFmtId="0" fontId="3" fillId="16" borderId="28" xfId="0" applyFont="1" applyFill="1" applyBorder="1" applyAlignment="1">
      <alignment horizontal="center" vertical="center"/>
    </xf>
    <xf numFmtId="0" fontId="3" fillId="16" borderId="28" xfId="0" applyFont="1" applyFill="1" applyBorder="1" applyAlignment="1">
      <alignment horizontal="center" vertical="center" wrapText="1"/>
    </xf>
    <xf numFmtId="0" fontId="3" fillId="16" borderId="29" xfId="0" applyFont="1" applyFill="1" applyBorder="1" applyAlignment="1">
      <alignment horizontal="center" vertical="center"/>
    </xf>
    <xf numFmtId="0" fontId="34" fillId="0" borderId="10" xfId="0" applyNumberFormat="1" applyFont="1" applyBorder="1" applyAlignment="1" applyProtection="1">
      <alignment horizontal="center" vertical="center" wrapText="1"/>
      <protection locked="0"/>
    </xf>
    <xf numFmtId="164" fontId="34" fillId="0" borderId="10" xfId="0" applyNumberFormat="1" applyFont="1" applyBorder="1" applyAlignment="1" applyProtection="1">
      <alignment vertical="center" wrapText="1"/>
    </xf>
    <xf numFmtId="0" fontId="36" fillId="0" borderId="10" xfId="25" applyBorder="1" applyAlignment="1">
      <alignment vertical="center" wrapText="1"/>
    </xf>
    <xf numFmtId="0" fontId="36" fillId="0" borderId="10" xfId="25" applyFill="1" applyBorder="1" applyAlignment="1">
      <alignment vertical="center" wrapText="1"/>
    </xf>
    <xf numFmtId="0" fontId="25" fillId="17" borderId="10" xfId="0" applyNumberFormat="1" applyFont="1" applyFill="1" applyBorder="1" applyAlignment="1">
      <alignment horizontal="center" vertical="center" wrapText="1"/>
    </xf>
    <xf numFmtId="49" fontId="25" fillId="17" borderId="10" xfId="0" applyNumberFormat="1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0" fontId="25" fillId="17" borderId="12" xfId="0" applyNumberFormat="1" applyFont="1" applyFill="1" applyBorder="1" applyAlignment="1">
      <alignment horizontal="center" vertical="center" wrapText="1"/>
    </xf>
    <xf numFmtId="0" fontId="37" fillId="15" borderId="10" xfId="0" applyFont="1" applyFill="1" applyBorder="1" applyAlignment="1">
      <alignment vertical="center" wrapText="1"/>
    </xf>
    <xf numFmtId="0" fontId="24" fillId="0" borderId="24" xfId="0" applyNumberFormat="1" applyFont="1" applyBorder="1" applyAlignment="1" applyProtection="1">
      <alignment horizontal="left" vertical="center" wrapText="1"/>
      <protection locked="0"/>
    </xf>
    <xf numFmtId="0" fontId="24" fillId="0" borderId="17" xfId="0" applyNumberFormat="1" applyFont="1" applyBorder="1" applyAlignment="1" applyProtection="1">
      <alignment horizontal="left" vertical="center" wrapText="1"/>
      <protection locked="0"/>
    </xf>
    <xf numFmtId="0" fontId="24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5" fillId="0" borderId="19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24" fillId="0" borderId="10" xfId="0" applyNumberFormat="1" applyFont="1" applyBorder="1" applyAlignment="1" applyProtection="1">
      <alignment horizontal="left" vertical="center" wrapText="1"/>
      <protection locked="0"/>
    </xf>
    <xf numFmtId="0" fontId="25" fillId="18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25" builtinId="8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Стиль 1" xfId="22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0</xdr:row>
      <xdr:rowOff>0</xdr:rowOff>
    </xdr:from>
    <xdr:to>
      <xdr:col>2</xdr:col>
      <xdr:colOff>1209675</xdr:colOff>
      <xdr:row>0</xdr:row>
      <xdr:rowOff>0</xdr:rowOff>
    </xdr:to>
    <xdr:sp macro="" textlink="">
      <xdr:nvSpPr>
        <xdr:cNvPr id="1027" name="Текст 1"/>
        <xdr:cNvSpPr txBox="1">
          <a:spLocks noChangeArrowheads="1"/>
        </xdr:cNvSpPr>
      </xdr:nvSpPr>
      <xdr:spPr bwMode="auto">
        <a:xfrm>
          <a:off x="6858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1028" name="Текст 2"/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lonika.ru/products/velo1.php?id=8" TargetMode="External"/><Relationship Id="rId13" Type="http://schemas.openxmlformats.org/officeDocument/2006/relationships/hyperlink" Target="http://www.velonika.ru/products/kare.php?id=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velonika.ru/products/velo1.php?id=16" TargetMode="External"/><Relationship Id="rId7" Type="http://schemas.openxmlformats.org/officeDocument/2006/relationships/hyperlink" Target="http://www.velonika.ru/products/velo1.php?id=13" TargetMode="External"/><Relationship Id="rId12" Type="http://schemas.openxmlformats.org/officeDocument/2006/relationships/hyperlink" Target="http://www.velonika.ru/products/velo1.php?id=14" TargetMode="External"/><Relationship Id="rId17" Type="http://schemas.openxmlformats.org/officeDocument/2006/relationships/hyperlink" Target="http://www.velonika.ru/products/inst.php?id=1" TargetMode="External"/><Relationship Id="rId2" Type="http://schemas.openxmlformats.org/officeDocument/2006/relationships/hyperlink" Target="http://www.velonika.ru/products/velo1.php?id=4" TargetMode="External"/><Relationship Id="rId16" Type="http://schemas.openxmlformats.org/officeDocument/2006/relationships/hyperlink" Target="http://www.velonika.ru/products/kare.php?id=9" TargetMode="External"/><Relationship Id="rId1" Type="http://schemas.openxmlformats.org/officeDocument/2006/relationships/hyperlink" Target="http://www.velonika.ru/products/velo1.php?id=1" TargetMode="External"/><Relationship Id="rId6" Type="http://schemas.openxmlformats.org/officeDocument/2006/relationships/hyperlink" Target="http://www.velonika.ru/products/velo1.php?id=19" TargetMode="External"/><Relationship Id="rId11" Type="http://schemas.openxmlformats.org/officeDocument/2006/relationships/hyperlink" Target="http://www.velonika.ru/products/velo1.php?id=7" TargetMode="External"/><Relationship Id="rId5" Type="http://schemas.openxmlformats.org/officeDocument/2006/relationships/hyperlink" Target="http://www.velonika.ru/products/velo1.php?id=19" TargetMode="External"/><Relationship Id="rId15" Type="http://schemas.openxmlformats.org/officeDocument/2006/relationships/hyperlink" Target="http://www.velonika.ru/products/kare.php?id=8" TargetMode="External"/><Relationship Id="rId10" Type="http://schemas.openxmlformats.org/officeDocument/2006/relationships/hyperlink" Target="http://www.velonika.ru/products/velo1.php?id=11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velonika.ru/products/velo1.php?id=15" TargetMode="External"/><Relationship Id="rId9" Type="http://schemas.openxmlformats.org/officeDocument/2006/relationships/hyperlink" Target="http://www.velonika.ru/products/velo1.php?id=9" TargetMode="External"/><Relationship Id="rId14" Type="http://schemas.openxmlformats.org/officeDocument/2006/relationships/hyperlink" Target="http://www.velonika.ru/products/kare.php?id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501"/>
  <sheetViews>
    <sheetView tabSelected="1" zoomScaleNormal="100" workbookViewId="0">
      <pane ySplit="6" topLeftCell="A223" activePane="bottomLeft" state="frozen"/>
      <selection pane="bottomLeft" activeCell="F205" sqref="F205"/>
    </sheetView>
  </sheetViews>
  <sheetFormatPr defaultColWidth="10.33203125" defaultRowHeight="11.25"/>
  <cols>
    <col min="1" max="1" width="14.6640625" style="38" customWidth="1"/>
    <col min="2" max="2" width="10.6640625" style="38" customWidth="1"/>
    <col min="3" max="3" width="100.83203125" customWidth="1"/>
    <col min="4" max="4" width="10" customWidth="1"/>
    <col min="5" max="5" width="6.6640625" customWidth="1"/>
    <col min="6" max="6" width="14.5" customWidth="1"/>
    <col min="7" max="7" width="14" customWidth="1"/>
    <col min="8" max="8" width="19.83203125" customWidth="1"/>
    <col min="9" max="9" width="13.5" customWidth="1"/>
    <col min="10" max="10" width="6.33203125" customWidth="1"/>
    <col min="11" max="11" width="10.6640625" bestFit="1" customWidth="1"/>
  </cols>
  <sheetData>
    <row r="1" spans="1:13" ht="6" customHeight="1">
      <c r="A1" s="103" t="s">
        <v>657</v>
      </c>
      <c r="B1" s="104"/>
      <c r="C1" s="104"/>
      <c r="D1" s="104"/>
      <c r="E1" s="104"/>
      <c r="F1" s="104"/>
      <c r="G1" s="104"/>
      <c r="H1" s="104"/>
      <c r="I1" s="105"/>
    </row>
    <row r="2" spans="1:13" ht="12" customHeight="1">
      <c r="A2" s="106"/>
      <c r="B2" s="107"/>
      <c r="C2" s="107"/>
      <c r="D2" s="107"/>
      <c r="E2" s="107"/>
      <c r="F2" s="107"/>
      <c r="G2" s="107"/>
      <c r="H2" s="107"/>
      <c r="I2" s="108"/>
    </row>
    <row r="3" spans="1:13" ht="26.25">
      <c r="A3" s="100" t="s">
        <v>688</v>
      </c>
      <c r="B3" s="101"/>
      <c r="C3" s="101"/>
      <c r="D3" s="101"/>
      <c r="E3" s="101"/>
      <c r="F3" s="101"/>
      <c r="G3" s="101"/>
      <c r="H3" s="101"/>
      <c r="I3" s="102"/>
      <c r="J3" s="41"/>
      <c r="K3" s="41"/>
      <c r="L3" s="2"/>
      <c r="M3" s="2"/>
    </row>
    <row r="4" spans="1:13" ht="21.75" customHeight="1">
      <c r="A4" s="97" t="s">
        <v>648</v>
      </c>
      <c r="B4" s="98"/>
      <c r="C4" s="98"/>
      <c r="D4" s="98"/>
      <c r="E4" s="98"/>
      <c r="F4" s="98"/>
      <c r="G4" s="98"/>
      <c r="H4" s="98"/>
      <c r="I4" s="99"/>
      <c r="J4" s="1"/>
      <c r="K4" s="1"/>
      <c r="L4" s="1"/>
      <c r="M4" s="2"/>
    </row>
    <row r="5" spans="1:13" ht="36.950000000000003" customHeight="1">
      <c r="A5" s="109" t="s">
        <v>659</v>
      </c>
      <c r="B5" s="109"/>
      <c r="C5" s="109"/>
      <c r="D5" s="109"/>
      <c r="E5" s="109"/>
      <c r="F5" s="109"/>
      <c r="G5" s="88" t="s">
        <v>656</v>
      </c>
      <c r="H5" s="89">
        <f>SUM(H10:H500)</f>
        <v>0</v>
      </c>
      <c r="I5" s="82"/>
      <c r="J5" s="1"/>
      <c r="K5" s="1"/>
      <c r="L5" s="1"/>
      <c r="M5" s="2"/>
    </row>
    <row r="6" spans="1:13" ht="33.75" customHeight="1" thickBot="1">
      <c r="A6" s="83" t="s">
        <v>649</v>
      </c>
      <c r="B6" s="84" t="s">
        <v>654</v>
      </c>
      <c r="C6" s="85" t="s">
        <v>129</v>
      </c>
      <c r="D6" s="85" t="s">
        <v>653</v>
      </c>
      <c r="E6" s="86" t="s">
        <v>127</v>
      </c>
      <c r="F6" s="85" t="s">
        <v>652</v>
      </c>
      <c r="G6" s="85" t="s">
        <v>650</v>
      </c>
      <c r="H6" s="85" t="s">
        <v>651</v>
      </c>
      <c r="I6" s="87" t="s">
        <v>128</v>
      </c>
      <c r="J6" s="33"/>
      <c r="K6" s="34"/>
      <c r="L6" s="2"/>
    </row>
    <row r="7" spans="1:13" ht="15">
      <c r="A7" s="77"/>
      <c r="B7" s="77"/>
      <c r="C7" s="78" t="s">
        <v>130</v>
      </c>
      <c r="D7" s="78"/>
      <c r="E7" s="79"/>
      <c r="F7" s="80"/>
      <c r="G7" s="80"/>
      <c r="H7" s="81"/>
      <c r="I7" s="81"/>
      <c r="J7" s="2"/>
      <c r="K7" s="2"/>
      <c r="L7" s="2"/>
    </row>
    <row r="8" spans="1:13" ht="14.25" customHeight="1">
      <c r="A8" s="76"/>
      <c r="B8" s="76"/>
      <c r="C8" s="51" t="s">
        <v>131</v>
      </c>
      <c r="D8" s="52"/>
      <c r="E8" s="53"/>
      <c r="F8" s="44"/>
      <c r="G8" s="44"/>
      <c r="H8" s="45"/>
      <c r="I8" s="45"/>
      <c r="J8" s="2"/>
      <c r="K8" s="2"/>
      <c r="L8" s="2"/>
    </row>
    <row r="9" spans="1:13" ht="12.75" customHeight="1">
      <c r="A9" s="3"/>
      <c r="B9" s="68" t="s">
        <v>132</v>
      </c>
      <c r="C9" s="61" t="s">
        <v>132</v>
      </c>
      <c r="D9" s="3"/>
      <c r="E9" s="4"/>
      <c r="F9" s="43"/>
      <c r="G9" s="43"/>
      <c r="H9" s="43"/>
      <c r="I9" s="43"/>
      <c r="J9" s="2"/>
    </row>
    <row r="10" spans="1:13" ht="12.75">
      <c r="A10" s="49">
        <v>60001</v>
      </c>
      <c r="B10" s="68" t="s">
        <v>132</v>
      </c>
      <c r="C10" s="55" t="s">
        <v>133</v>
      </c>
      <c r="D10" s="5"/>
      <c r="E10" s="6" t="s">
        <v>134</v>
      </c>
      <c r="F10" s="11">
        <v>154</v>
      </c>
      <c r="G10" s="12"/>
      <c r="H10" s="12">
        <f>G10*F10</f>
        <v>0</v>
      </c>
      <c r="I10" s="12">
        <v>231</v>
      </c>
    </row>
    <row r="11" spans="1:13" ht="12.75">
      <c r="A11" s="49">
        <v>60002</v>
      </c>
      <c r="B11" s="68"/>
      <c r="C11" s="55" t="s">
        <v>663</v>
      </c>
      <c r="D11" s="5"/>
      <c r="E11" s="6" t="s">
        <v>134</v>
      </c>
      <c r="F11" s="11">
        <v>154</v>
      </c>
      <c r="G11" s="12"/>
      <c r="H11" s="12">
        <f>G11*F11</f>
        <v>0</v>
      </c>
      <c r="I11" s="12">
        <v>231</v>
      </c>
    </row>
    <row r="12" spans="1:13" ht="12.75">
      <c r="A12" s="49">
        <v>60004</v>
      </c>
      <c r="B12" s="68" t="s">
        <v>132</v>
      </c>
      <c r="C12" s="55" t="s">
        <v>135</v>
      </c>
      <c r="D12" s="5"/>
      <c r="E12" s="6" t="s">
        <v>134</v>
      </c>
      <c r="F12" s="11">
        <v>137.69999999999999</v>
      </c>
      <c r="G12" s="12"/>
      <c r="H12" s="12">
        <f t="shared" ref="H12:H63" si="0">G12*F12</f>
        <v>0</v>
      </c>
      <c r="I12" s="12">
        <v>207</v>
      </c>
    </row>
    <row r="13" spans="1:13" ht="12.75">
      <c r="A13" s="49">
        <v>60017</v>
      </c>
      <c r="B13" s="68" t="s">
        <v>132</v>
      </c>
      <c r="C13" s="55" t="s">
        <v>136</v>
      </c>
      <c r="D13" s="5"/>
      <c r="E13" s="6" t="s">
        <v>134</v>
      </c>
      <c r="F13" s="11">
        <v>42</v>
      </c>
      <c r="G13" s="12"/>
      <c r="H13" s="12">
        <f t="shared" si="0"/>
        <v>0</v>
      </c>
      <c r="I13" s="12">
        <v>63</v>
      </c>
    </row>
    <row r="14" spans="1:13" ht="12.75">
      <c r="A14" s="49">
        <v>60018</v>
      </c>
      <c r="B14" s="68" t="s">
        <v>132</v>
      </c>
      <c r="C14" s="55" t="s">
        <v>617</v>
      </c>
      <c r="D14" s="5"/>
      <c r="E14" s="6" t="s">
        <v>134</v>
      </c>
      <c r="F14" s="11">
        <v>48.5</v>
      </c>
      <c r="G14" s="12"/>
      <c r="H14" s="12">
        <f t="shared" si="0"/>
        <v>0</v>
      </c>
      <c r="I14" s="12">
        <v>73</v>
      </c>
    </row>
    <row r="15" spans="1:13" ht="12.75" customHeight="1">
      <c r="A15" s="48"/>
      <c r="B15" s="68" t="s">
        <v>137</v>
      </c>
      <c r="C15" s="48" t="s">
        <v>137</v>
      </c>
      <c r="D15" s="3"/>
      <c r="E15" s="7"/>
      <c r="F15" s="11"/>
      <c r="G15" s="12"/>
      <c r="H15" s="12"/>
      <c r="I15" s="12"/>
      <c r="J15" s="2"/>
    </row>
    <row r="16" spans="1:13" ht="12.75">
      <c r="A16" s="95">
        <v>61001</v>
      </c>
      <c r="B16" s="68" t="s">
        <v>137</v>
      </c>
      <c r="C16" s="55" t="s">
        <v>138</v>
      </c>
      <c r="D16" s="5"/>
      <c r="E16" s="6" t="s">
        <v>134</v>
      </c>
      <c r="F16" s="11">
        <v>116.8</v>
      </c>
      <c r="G16" s="12"/>
      <c r="H16" s="12">
        <f t="shared" si="0"/>
        <v>0</v>
      </c>
      <c r="I16" s="12">
        <v>161.184</v>
      </c>
    </row>
    <row r="17" spans="1:10" ht="12.75">
      <c r="A17" s="49">
        <v>61030</v>
      </c>
      <c r="B17" s="68" t="s">
        <v>137</v>
      </c>
      <c r="C17" s="55" t="s">
        <v>622</v>
      </c>
      <c r="D17" s="5"/>
      <c r="E17" s="6" t="s">
        <v>134</v>
      </c>
      <c r="F17" s="11">
        <v>92</v>
      </c>
      <c r="G17" s="12"/>
      <c r="H17" s="12">
        <f t="shared" si="0"/>
        <v>0</v>
      </c>
      <c r="I17" s="12">
        <v>126.96</v>
      </c>
    </row>
    <row r="18" spans="1:10" ht="12.75" customHeight="1">
      <c r="A18" s="48"/>
      <c r="B18" s="68" t="s">
        <v>140</v>
      </c>
      <c r="C18" s="59" t="s">
        <v>140</v>
      </c>
      <c r="D18" s="3"/>
      <c r="E18" s="7"/>
      <c r="F18" s="11"/>
      <c r="G18" s="12"/>
      <c r="H18" s="12"/>
      <c r="I18" s="12"/>
      <c r="J18" s="2"/>
    </row>
    <row r="19" spans="1:10" ht="12.75">
      <c r="A19" s="49">
        <v>62014</v>
      </c>
      <c r="B19" s="68" t="s">
        <v>140</v>
      </c>
      <c r="C19" s="55" t="s">
        <v>385</v>
      </c>
      <c r="D19" s="5"/>
      <c r="E19" s="6" t="s">
        <v>134</v>
      </c>
      <c r="F19" s="11">
        <v>166.5</v>
      </c>
      <c r="G19" s="12"/>
      <c r="H19" s="12">
        <f t="shared" si="0"/>
        <v>0</v>
      </c>
      <c r="I19" s="12">
        <v>250</v>
      </c>
    </row>
    <row r="20" spans="1:10" ht="12.75">
      <c r="A20" s="49">
        <v>62015</v>
      </c>
      <c r="B20" s="68" t="s">
        <v>140</v>
      </c>
      <c r="C20" s="55" t="s">
        <v>389</v>
      </c>
      <c r="D20" s="5"/>
      <c r="E20" s="6" t="s">
        <v>134</v>
      </c>
      <c r="F20" s="11">
        <v>64</v>
      </c>
      <c r="G20" s="12"/>
      <c r="H20" s="12">
        <f t="shared" si="0"/>
        <v>0</v>
      </c>
      <c r="I20" s="12">
        <v>96</v>
      </c>
    </row>
    <row r="21" spans="1:10" ht="12.75" customHeight="1">
      <c r="A21" s="48"/>
      <c r="B21" s="68" t="s">
        <v>141</v>
      </c>
      <c r="C21" s="48" t="s">
        <v>141</v>
      </c>
      <c r="D21" s="3"/>
      <c r="E21" s="7"/>
      <c r="F21" s="11"/>
      <c r="G21" s="12"/>
      <c r="H21" s="12"/>
      <c r="I21" s="12"/>
      <c r="J21" s="2"/>
    </row>
    <row r="22" spans="1:10" ht="12.75">
      <c r="A22" s="95">
        <v>63001</v>
      </c>
      <c r="B22" s="68" t="s">
        <v>141</v>
      </c>
      <c r="C22" s="55" t="s">
        <v>142</v>
      </c>
      <c r="D22" s="5"/>
      <c r="E22" s="6" t="s">
        <v>139</v>
      </c>
      <c r="F22" s="11">
        <v>167.3</v>
      </c>
      <c r="G22" s="12"/>
      <c r="H22" s="12">
        <f t="shared" si="0"/>
        <v>0</v>
      </c>
      <c r="I22" s="12">
        <v>251</v>
      </c>
    </row>
    <row r="23" spans="1:10" ht="18" customHeight="1">
      <c r="A23" s="54"/>
      <c r="B23" s="68" t="s">
        <v>141</v>
      </c>
      <c r="C23" s="55" t="s">
        <v>616</v>
      </c>
      <c r="D23" s="5"/>
      <c r="E23" s="6" t="s">
        <v>143</v>
      </c>
      <c r="F23" s="11">
        <v>178.8</v>
      </c>
      <c r="G23" s="12"/>
      <c r="H23" s="12">
        <f t="shared" si="0"/>
        <v>0</v>
      </c>
      <c r="I23" s="12">
        <v>268</v>
      </c>
    </row>
    <row r="24" spans="1:10" ht="12.75" customHeight="1">
      <c r="A24" s="48"/>
      <c r="B24" s="68" t="s">
        <v>144</v>
      </c>
      <c r="C24" s="59" t="s">
        <v>144</v>
      </c>
      <c r="D24" s="3"/>
      <c r="E24" s="8"/>
      <c r="F24" s="11"/>
      <c r="G24" s="12"/>
      <c r="H24" s="12"/>
      <c r="I24" s="12"/>
      <c r="J24" s="2"/>
    </row>
    <row r="25" spans="1:10" ht="12.75">
      <c r="A25" s="49">
        <v>64015</v>
      </c>
      <c r="B25" s="68" t="s">
        <v>144</v>
      </c>
      <c r="C25" s="55" t="s">
        <v>247</v>
      </c>
      <c r="D25" s="5"/>
      <c r="E25" s="6" t="s">
        <v>139</v>
      </c>
      <c r="F25" s="11">
        <v>157.80000000000001</v>
      </c>
      <c r="G25" s="12"/>
      <c r="H25" s="12">
        <f t="shared" si="0"/>
        <v>0</v>
      </c>
      <c r="I25" s="12">
        <v>236</v>
      </c>
    </row>
    <row r="26" spans="1:10" ht="12.75">
      <c r="A26" s="49">
        <v>64007</v>
      </c>
      <c r="B26" s="68" t="s">
        <v>144</v>
      </c>
      <c r="C26" s="55" t="s">
        <v>623</v>
      </c>
      <c r="D26" s="5"/>
      <c r="E26" s="6" t="s">
        <v>139</v>
      </c>
      <c r="F26" s="11">
        <v>158.6</v>
      </c>
      <c r="G26" s="12"/>
      <c r="H26" s="12">
        <f t="shared" si="0"/>
        <v>0</v>
      </c>
      <c r="I26" s="12">
        <v>238</v>
      </c>
    </row>
    <row r="27" spans="1:10" ht="12.75">
      <c r="A27" s="49">
        <v>64003</v>
      </c>
      <c r="B27" s="68" t="s">
        <v>144</v>
      </c>
      <c r="C27" s="55" t="s">
        <v>386</v>
      </c>
      <c r="D27" s="5"/>
      <c r="E27" s="6" t="s">
        <v>134</v>
      </c>
      <c r="F27" s="11">
        <v>195.3</v>
      </c>
      <c r="G27" s="12"/>
      <c r="H27" s="12">
        <f t="shared" si="0"/>
        <v>0</v>
      </c>
      <c r="I27" s="12">
        <v>186.29999999999998</v>
      </c>
    </row>
    <row r="28" spans="1:10" s="18" customFormat="1" ht="12.75">
      <c r="A28" s="95">
        <v>64018</v>
      </c>
      <c r="B28" s="68" t="s">
        <v>144</v>
      </c>
      <c r="C28" s="56" t="s">
        <v>387</v>
      </c>
      <c r="D28" s="13"/>
      <c r="E28" s="32" t="s">
        <v>134</v>
      </c>
      <c r="F28" s="17">
        <v>86</v>
      </c>
      <c r="G28" s="26"/>
      <c r="H28" s="12">
        <f t="shared" si="0"/>
        <v>0</v>
      </c>
      <c r="I28" s="26">
        <v>130</v>
      </c>
    </row>
    <row r="29" spans="1:10" ht="25.5">
      <c r="A29" s="50">
        <v>64002</v>
      </c>
      <c r="B29" s="68" t="s">
        <v>144</v>
      </c>
      <c r="C29" s="55" t="s">
        <v>388</v>
      </c>
      <c r="D29" s="5"/>
      <c r="E29" s="6" t="s">
        <v>139</v>
      </c>
      <c r="F29" s="11">
        <v>136.80000000000001</v>
      </c>
      <c r="G29" s="12"/>
      <c r="H29" s="12">
        <f t="shared" si="0"/>
        <v>0</v>
      </c>
      <c r="I29" s="12">
        <v>205</v>
      </c>
    </row>
    <row r="30" spans="1:10" ht="12.75">
      <c r="A30" s="49">
        <v>64019</v>
      </c>
      <c r="B30" s="68" t="s">
        <v>144</v>
      </c>
      <c r="C30" s="55" t="s">
        <v>390</v>
      </c>
      <c r="D30" s="5"/>
      <c r="E30" s="6" t="s">
        <v>134</v>
      </c>
      <c r="F30" s="11">
        <v>231.7</v>
      </c>
      <c r="G30" s="12"/>
      <c r="H30" s="12">
        <f t="shared" si="0"/>
        <v>0</v>
      </c>
      <c r="I30" s="12">
        <v>350</v>
      </c>
    </row>
    <row r="31" spans="1:10" ht="12.75">
      <c r="A31" s="49">
        <v>64020</v>
      </c>
      <c r="B31" s="68" t="s">
        <v>144</v>
      </c>
      <c r="C31" s="55" t="s">
        <v>630</v>
      </c>
      <c r="D31" s="5"/>
      <c r="E31" s="6" t="s">
        <v>134</v>
      </c>
      <c r="F31" s="11">
        <v>31.2</v>
      </c>
      <c r="G31" s="12"/>
      <c r="H31" s="12">
        <f t="shared" si="0"/>
        <v>0</v>
      </c>
      <c r="I31" s="12">
        <v>47</v>
      </c>
    </row>
    <row r="32" spans="1:10" ht="12.75">
      <c r="A32" s="49">
        <v>64012</v>
      </c>
      <c r="B32" s="68" t="s">
        <v>144</v>
      </c>
      <c r="C32" s="55" t="s">
        <v>391</v>
      </c>
      <c r="D32" s="5"/>
      <c r="E32" s="6" t="s">
        <v>134</v>
      </c>
      <c r="F32" s="11">
        <v>25.5</v>
      </c>
      <c r="G32" s="12"/>
      <c r="H32" s="12">
        <f t="shared" si="0"/>
        <v>0</v>
      </c>
      <c r="I32" s="12">
        <v>38</v>
      </c>
    </row>
    <row r="33" spans="1:10" ht="12.75">
      <c r="A33" s="54"/>
      <c r="B33" s="69" t="s">
        <v>145</v>
      </c>
      <c r="C33" s="58" t="s">
        <v>145</v>
      </c>
      <c r="D33" s="3"/>
      <c r="E33" s="7"/>
      <c r="F33" s="11"/>
      <c r="G33" s="12"/>
      <c r="H33" s="12"/>
      <c r="I33" s="12"/>
      <c r="J33" s="2"/>
    </row>
    <row r="34" spans="1:10" ht="12.75">
      <c r="A34" s="92">
        <v>65040</v>
      </c>
      <c r="B34" s="69" t="s">
        <v>145</v>
      </c>
      <c r="C34" s="5" t="s">
        <v>392</v>
      </c>
      <c r="D34" s="5"/>
      <c r="E34" s="6" t="s">
        <v>134</v>
      </c>
      <c r="F34" s="11">
        <v>24.8</v>
      </c>
      <c r="G34" s="12"/>
      <c r="H34" s="12">
        <f t="shared" si="0"/>
        <v>0</v>
      </c>
      <c r="I34" s="12">
        <v>37</v>
      </c>
    </row>
    <row r="35" spans="1:10" ht="12.75">
      <c r="A35" s="35">
        <v>65050</v>
      </c>
      <c r="B35" s="69" t="s">
        <v>145</v>
      </c>
      <c r="C35" s="5" t="s">
        <v>393</v>
      </c>
      <c r="D35" s="5"/>
      <c r="E35" s="6" t="s">
        <v>134</v>
      </c>
      <c r="F35" s="11">
        <v>159.19999999999999</v>
      </c>
      <c r="G35" s="12"/>
      <c r="H35" s="12">
        <f t="shared" si="0"/>
        <v>0</v>
      </c>
      <c r="I35" s="12">
        <v>240</v>
      </c>
    </row>
    <row r="36" spans="1:10" ht="12.75">
      <c r="A36" s="35">
        <v>65047</v>
      </c>
      <c r="B36" s="69" t="s">
        <v>145</v>
      </c>
      <c r="C36" s="5" t="s">
        <v>394</v>
      </c>
      <c r="D36" s="5"/>
      <c r="E36" s="6" t="s">
        <v>134</v>
      </c>
      <c r="F36" s="11">
        <v>100.25</v>
      </c>
      <c r="G36" s="12"/>
      <c r="H36" s="12">
        <f t="shared" si="0"/>
        <v>0</v>
      </c>
      <c r="I36" s="12">
        <v>150</v>
      </c>
    </row>
    <row r="37" spans="1:10" ht="12.75">
      <c r="A37" s="35">
        <v>65046</v>
      </c>
      <c r="B37" s="69" t="s">
        <v>145</v>
      </c>
      <c r="C37" s="5" t="s">
        <v>395</v>
      </c>
      <c r="D37" s="5"/>
      <c r="E37" s="6" t="s">
        <v>134</v>
      </c>
      <c r="F37" s="11">
        <v>87.8</v>
      </c>
      <c r="G37" s="12"/>
      <c r="H37" s="12">
        <f t="shared" si="0"/>
        <v>0</v>
      </c>
      <c r="I37" s="12">
        <v>132</v>
      </c>
    </row>
    <row r="38" spans="1:10" ht="12.75">
      <c r="A38" s="35">
        <v>65048</v>
      </c>
      <c r="B38" s="69" t="s">
        <v>145</v>
      </c>
      <c r="C38" s="5" t="s">
        <v>396</v>
      </c>
      <c r="D38" s="5"/>
      <c r="E38" s="6" t="s">
        <v>134</v>
      </c>
      <c r="F38" s="11">
        <v>50</v>
      </c>
      <c r="G38" s="12"/>
      <c r="H38" s="12">
        <f t="shared" si="0"/>
        <v>0</v>
      </c>
      <c r="I38" s="12">
        <v>75</v>
      </c>
    </row>
    <row r="39" spans="1:10" ht="12.75">
      <c r="A39" s="92">
        <v>65013</v>
      </c>
      <c r="B39" s="69" t="s">
        <v>145</v>
      </c>
      <c r="C39" s="5" t="s">
        <v>397</v>
      </c>
      <c r="D39" s="5"/>
      <c r="E39" s="6" t="s">
        <v>134</v>
      </c>
      <c r="F39" s="11">
        <v>289</v>
      </c>
      <c r="G39" s="12"/>
      <c r="H39" s="12">
        <f t="shared" si="0"/>
        <v>0</v>
      </c>
      <c r="I39" s="12">
        <v>430</v>
      </c>
    </row>
    <row r="40" spans="1:10" ht="12.75">
      <c r="A40" s="35">
        <v>65049</v>
      </c>
      <c r="B40" s="69" t="s">
        <v>145</v>
      </c>
      <c r="C40" s="5" t="s">
        <v>398</v>
      </c>
      <c r="D40" s="5"/>
      <c r="E40" s="6" t="s">
        <v>134</v>
      </c>
      <c r="F40" s="11">
        <v>111</v>
      </c>
      <c r="G40" s="12"/>
      <c r="H40" s="12">
        <f t="shared" si="0"/>
        <v>0</v>
      </c>
      <c r="I40" s="12">
        <v>153.17999999999998</v>
      </c>
    </row>
    <row r="41" spans="1:10" ht="12.75">
      <c r="A41" s="35">
        <v>65006</v>
      </c>
      <c r="B41" s="69" t="s">
        <v>145</v>
      </c>
      <c r="C41" s="5" t="s">
        <v>146</v>
      </c>
      <c r="D41" s="5"/>
      <c r="E41" s="6" t="s">
        <v>134</v>
      </c>
      <c r="F41" s="11">
        <v>98</v>
      </c>
      <c r="G41" s="12"/>
      <c r="H41" s="12">
        <f t="shared" si="0"/>
        <v>0</v>
      </c>
      <c r="I41" s="12">
        <v>145</v>
      </c>
    </row>
    <row r="42" spans="1:10" ht="12.75">
      <c r="A42" s="36"/>
      <c r="B42" s="69" t="s">
        <v>145</v>
      </c>
      <c r="C42" s="5" t="s">
        <v>147</v>
      </c>
      <c r="D42" s="5"/>
      <c r="E42" s="6" t="s">
        <v>134</v>
      </c>
      <c r="F42" s="11">
        <v>45</v>
      </c>
      <c r="G42" s="12"/>
      <c r="H42" s="12">
        <f t="shared" si="0"/>
        <v>0</v>
      </c>
      <c r="I42" s="12">
        <v>70</v>
      </c>
    </row>
    <row r="43" spans="1:10" ht="12.75">
      <c r="A43" s="35">
        <v>65015</v>
      </c>
      <c r="B43" s="69" t="s">
        <v>145</v>
      </c>
      <c r="C43" s="5" t="s">
        <v>399</v>
      </c>
      <c r="D43" s="5"/>
      <c r="E43" s="6" t="s">
        <v>134</v>
      </c>
      <c r="F43" s="11">
        <v>145</v>
      </c>
      <c r="G43" s="12"/>
      <c r="H43" s="12">
        <f t="shared" si="0"/>
        <v>0</v>
      </c>
      <c r="I43" s="12">
        <v>218</v>
      </c>
    </row>
    <row r="44" spans="1:10" ht="12.75">
      <c r="A44" s="35">
        <v>65016</v>
      </c>
      <c r="B44" s="69" t="s">
        <v>145</v>
      </c>
      <c r="C44" s="5" t="s">
        <v>400</v>
      </c>
      <c r="D44" s="5"/>
      <c r="E44" s="6" t="s">
        <v>134</v>
      </c>
      <c r="F44" s="11">
        <v>127</v>
      </c>
      <c r="G44" s="12"/>
      <c r="H44" s="12">
        <f t="shared" si="0"/>
        <v>0</v>
      </c>
      <c r="I44" s="12">
        <v>190</v>
      </c>
    </row>
    <row r="45" spans="1:10" ht="12.75">
      <c r="A45" s="35">
        <v>65045</v>
      </c>
      <c r="B45" s="69" t="s">
        <v>145</v>
      </c>
      <c r="C45" s="5" t="s">
        <v>401</v>
      </c>
      <c r="D45" s="5"/>
      <c r="E45" s="6" t="s">
        <v>134</v>
      </c>
      <c r="F45" s="11">
        <v>118.3</v>
      </c>
      <c r="G45" s="12"/>
      <c r="H45" s="12">
        <f t="shared" si="0"/>
        <v>0</v>
      </c>
      <c r="I45" s="12">
        <v>175</v>
      </c>
    </row>
    <row r="46" spans="1:10" ht="18" customHeight="1">
      <c r="A46" s="35">
        <v>65041</v>
      </c>
      <c r="B46" s="69" t="s">
        <v>145</v>
      </c>
      <c r="C46" s="5" t="s">
        <v>402</v>
      </c>
      <c r="D46" s="5"/>
      <c r="E46" s="6" t="s">
        <v>134</v>
      </c>
      <c r="F46" s="11">
        <v>15.9</v>
      </c>
      <c r="G46" s="12"/>
      <c r="H46" s="12">
        <f t="shared" si="0"/>
        <v>0</v>
      </c>
      <c r="I46" s="12">
        <v>24</v>
      </c>
      <c r="J46" s="16"/>
    </row>
    <row r="47" spans="1:10" ht="12.75">
      <c r="A47" s="36"/>
      <c r="B47" s="68" t="s">
        <v>148</v>
      </c>
      <c r="C47" s="57" t="s">
        <v>148</v>
      </c>
      <c r="D47" s="3"/>
      <c r="E47" s="7"/>
      <c r="F47" s="11"/>
      <c r="G47" s="12"/>
      <c r="H47" s="12"/>
      <c r="I47" s="12"/>
      <c r="J47" s="2"/>
    </row>
    <row r="48" spans="1:10" ht="12.75">
      <c r="A48" s="35">
        <v>66010</v>
      </c>
      <c r="B48" s="68" t="s">
        <v>148</v>
      </c>
      <c r="C48" s="5" t="s">
        <v>403</v>
      </c>
      <c r="D48" s="5"/>
      <c r="E48" s="6" t="s">
        <v>134</v>
      </c>
      <c r="F48" s="11">
        <v>329</v>
      </c>
      <c r="G48" s="12"/>
      <c r="H48" s="12">
        <f t="shared" si="0"/>
        <v>0</v>
      </c>
      <c r="I48" s="12">
        <v>450</v>
      </c>
    </row>
    <row r="49" spans="1:10" ht="12.75">
      <c r="A49" s="92">
        <v>66008</v>
      </c>
      <c r="B49" s="68" t="s">
        <v>148</v>
      </c>
      <c r="C49" s="5" t="s">
        <v>149</v>
      </c>
      <c r="D49" s="5"/>
      <c r="E49" s="6" t="s">
        <v>143</v>
      </c>
      <c r="F49" s="11">
        <v>135</v>
      </c>
      <c r="G49" s="12"/>
      <c r="H49" s="12">
        <f t="shared" si="0"/>
        <v>0</v>
      </c>
      <c r="I49" s="12">
        <v>200</v>
      </c>
    </row>
    <row r="50" spans="1:10" ht="12.75">
      <c r="A50" s="92">
        <v>66007</v>
      </c>
      <c r="B50" s="68" t="s">
        <v>148</v>
      </c>
      <c r="C50" s="5" t="s">
        <v>150</v>
      </c>
      <c r="D50" s="5"/>
      <c r="E50" s="6" t="s">
        <v>143</v>
      </c>
      <c r="F50" s="11">
        <v>135.5</v>
      </c>
      <c r="G50" s="12"/>
      <c r="H50" s="12">
        <f t="shared" si="0"/>
        <v>0</v>
      </c>
      <c r="I50" s="12">
        <v>200</v>
      </c>
    </row>
    <row r="51" spans="1:10" ht="12.75">
      <c r="A51" s="92">
        <v>66006</v>
      </c>
      <c r="B51" s="68" t="s">
        <v>148</v>
      </c>
      <c r="C51" s="5" t="s">
        <v>151</v>
      </c>
      <c r="D51" s="5"/>
      <c r="E51" s="6" t="s">
        <v>143</v>
      </c>
      <c r="F51" s="11">
        <v>135</v>
      </c>
      <c r="G51" s="12"/>
      <c r="H51" s="12">
        <f t="shared" si="0"/>
        <v>0</v>
      </c>
      <c r="I51" s="12">
        <v>200</v>
      </c>
    </row>
    <row r="52" spans="1:10" ht="12.75">
      <c r="A52" s="36"/>
      <c r="B52" s="68" t="s">
        <v>148</v>
      </c>
      <c r="C52" s="5" t="s">
        <v>152</v>
      </c>
      <c r="D52" s="5"/>
      <c r="E52" s="6" t="s">
        <v>134</v>
      </c>
      <c r="F52" s="11">
        <v>125</v>
      </c>
      <c r="G52" s="12"/>
      <c r="H52" s="12">
        <f t="shared" si="0"/>
        <v>0</v>
      </c>
      <c r="I52" s="12">
        <v>190</v>
      </c>
    </row>
    <row r="53" spans="1:10" ht="12.75">
      <c r="A53" s="36"/>
      <c r="B53" s="68" t="s">
        <v>148</v>
      </c>
      <c r="C53" s="5" t="s">
        <v>153</v>
      </c>
      <c r="D53" s="5"/>
      <c r="E53" s="6" t="s">
        <v>134</v>
      </c>
      <c r="F53" s="11">
        <v>12.7</v>
      </c>
      <c r="G53" s="12"/>
      <c r="H53" s="12">
        <f t="shared" si="0"/>
        <v>0</v>
      </c>
      <c r="I53" s="12">
        <v>19</v>
      </c>
    </row>
    <row r="54" spans="1:10" ht="12.75">
      <c r="A54" s="36"/>
      <c r="B54" s="68" t="s">
        <v>148</v>
      </c>
      <c r="C54" s="5" t="s">
        <v>154</v>
      </c>
      <c r="D54" s="5"/>
      <c r="E54" s="6" t="s">
        <v>134</v>
      </c>
      <c r="F54" s="11">
        <v>9</v>
      </c>
      <c r="G54" s="12"/>
      <c r="H54" s="12">
        <f t="shared" si="0"/>
        <v>0</v>
      </c>
      <c r="I54" s="12">
        <v>13</v>
      </c>
    </row>
    <row r="55" spans="1:10" ht="12.75">
      <c r="A55" s="36"/>
      <c r="B55" s="68" t="s">
        <v>148</v>
      </c>
      <c r="C55" s="5" t="s">
        <v>155</v>
      </c>
      <c r="D55" s="5"/>
      <c r="E55" s="6" t="s">
        <v>134</v>
      </c>
      <c r="F55" s="11">
        <v>12.7</v>
      </c>
      <c r="G55" s="12"/>
      <c r="H55" s="12">
        <f t="shared" si="0"/>
        <v>0</v>
      </c>
      <c r="I55" s="12">
        <v>19</v>
      </c>
    </row>
    <row r="56" spans="1:10" ht="12.75">
      <c r="A56" s="36"/>
      <c r="B56" s="68" t="s">
        <v>148</v>
      </c>
      <c r="C56" s="5" t="s">
        <v>157</v>
      </c>
      <c r="D56" s="5"/>
      <c r="E56" s="6" t="s">
        <v>134</v>
      </c>
      <c r="F56" s="11">
        <v>12.7</v>
      </c>
      <c r="G56" s="12"/>
      <c r="H56" s="12">
        <f t="shared" si="0"/>
        <v>0</v>
      </c>
      <c r="I56" s="12">
        <v>19</v>
      </c>
    </row>
    <row r="57" spans="1:10" ht="12.75">
      <c r="A57" s="36"/>
      <c r="B57" s="68" t="s">
        <v>148</v>
      </c>
      <c r="C57" s="5" t="s">
        <v>158</v>
      </c>
      <c r="D57" s="5"/>
      <c r="E57" s="6" t="s">
        <v>134</v>
      </c>
      <c r="F57" s="11">
        <v>12.7</v>
      </c>
      <c r="G57" s="12"/>
      <c r="H57" s="12">
        <f t="shared" si="0"/>
        <v>0</v>
      </c>
      <c r="I57" s="12">
        <v>19</v>
      </c>
    </row>
    <row r="58" spans="1:10" ht="12.75">
      <c r="A58" s="36"/>
      <c r="B58" s="68" t="s">
        <v>148</v>
      </c>
      <c r="C58" s="5" t="s">
        <v>159</v>
      </c>
      <c r="D58" s="5"/>
      <c r="E58" s="6" t="s">
        <v>134</v>
      </c>
      <c r="F58" s="11">
        <v>6.8</v>
      </c>
      <c r="G58" s="12"/>
      <c r="H58" s="12">
        <f t="shared" si="0"/>
        <v>0</v>
      </c>
      <c r="I58" s="12">
        <v>9.5</v>
      </c>
    </row>
    <row r="59" spans="1:10" ht="12.75">
      <c r="A59" s="36"/>
      <c r="B59" s="68" t="s">
        <v>148</v>
      </c>
      <c r="C59" s="5" t="s">
        <v>160</v>
      </c>
      <c r="D59" s="5"/>
      <c r="E59" s="6" t="s">
        <v>134</v>
      </c>
      <c r="F59" s="11">
        <v>7.7</v>
      </c>
      <c r="G59" s="12"/>
      <c r="H59" s="12">
        <f t="shared" si="0"/>
        <v>0</v>
      </c>
      <c r="I59" s="12">
        <v>12</v>
      </c>
    </row>
    <row r="60" spans="1:10" ht="12.75">
      <c r="A60" s="36"/>
      <c r="B60" s="70" t="s">
        <v>161</v>
      </c>
      <c r="C60" s="57" t="s">
        <v>161</v>
      </c>
      <c r="D60" s="3"/>
      <c r="E60" s="7"/>
      <c r="F60" s="11"/>
      <c r="G60" s="12"/>
      <c r="H60" s="12"/>
      <c r="I60" s="12"/>
      <c r="J60" s="2"/>
    </row>
    <row r="61" spans="1:10" ht="12.75">
      <c r="A61" s="36"/>
      <c r="B61" s="70" t="s">
        <v>161</v>
      </c>
      <c r="C61" s="40" t="s">
        <v>644</v>
      </c>
      <c r="D61" s="40"/>
      <c r="E61" s="6" t="s">
        <v>134</v>
      </c>
      <c r="F61" s="11">
        <v>302.5</v>
      </c>
      <c r="G61" s="12"/>
      <c r="H61" s="12">
        <f t="shared" si="0"/>
        <v>0</v>
      </c>
      <c r="I61" s="12">
        <v>454</v>
      </c>
      <c r="J61" s="2"/>
    </row>
    <row r="62" spans="1:10" ht="12.75">
      <c r="A62" s="35">
        <v>67008</v>
      </c>
      <c r="B62" s="70" t="s">
        <v>161</v>
      </c>
      <c r="C62" s="5" t="s">
        <v>404</v>
      </c>
      <c r="D62" s="5"/>
      <c r="E62" s="6" t="s">
        <v>134</v>
      </c>
      <c r="F62" s="11">
        <v>103.5</v>
      </c>
      <c r="G62" s="12"/>
      <c r="H62" s="12">
        <f t="shared" si="0"/>
        <v>0</v>
      </c>
      <c r="I62" s="12">
        <v>155</v>
      </c>
    </row>
    <row r="63" spans="1:10" ht="12.75">
      <c r="A63" s="35">
        <v>67012</v>
      </c>
      <c r="B63" s="70" t="s">
        <v>161</v>
      </c>
      <c r="C63" s="5" t="s">
        <v>405</v>
      </c>
      <c r="D63" s="5"/>
      <c r="E63" s="6" t="s">
        <v>134</v>
      </c>
      <c r="F63" s="11">
        <v>162</v>
      </c>
      <c r="G63" s="12"/>
      <c r="H63" s="12">
        <f t="shared" si="0"/>
        <v>0</v>
      </c>
      <c r="I63" s="12">
        <v>243</v>
      </c>
    </row>
    <row r="64" spans="1:10" ht="12.75">
      <c r="A64" s="35">
        <v>67013</v>
      </c>
      <c r="B64" s="70" t="s">
        <v>161</v>
      </c>
      <c r="C64" s="5" t="s">
        <v>406</v>
      </c>
      <c r="D64" s="5"/>
      <c r="E64" s="6" t="s">
        <v>134</v>
      </c>
      <c r="F64" s="11">
        <v>204</v>
      </c>
      <c r="G64" s="12"/>
      <c r="H64" s="12">
        <f t="shared" ref="H64:H111" si="1">G64*F64</f>
        <v>0</v>
      </c>
      <c r="I64" s="12">
        <v>305</v>
      </c>
    </row>
    <row r="65" spans="1:10" ht="12.75">
      <c r="A65" s="35">
        <v>67007</v>
      </c>
      <c r="B65" s="70" t="s">
        <v>161</v>
      </c>
      <c r="C65" s="5" t="s">
        <v>407</v>
      </c>
      <c r="D65" s="5"/>
      <c r="E65" s="6" t="s">
        <v>134</v>
      </c>
      <c r="F65" s="11">
        <v>67.3</v>
      </c>
      <c r="G65" s="12"/>
      <c r="H65" s="12">
        <f t="shared" si="1"/>
        <v>0</v>
      </c>
      <c r="I65" s="12">
        <v>101</v>
      </c>
    </row>
    <row r="66" spans="1:10" ht="12.75">
      <c r="A66" s="36"/>
      <c r="B66" s="70" t="s">
        <v>162</v>
      </c>
      <c r="C66" s="57" t="s">
        <v>162</v>
      </c>
      <c r="D66" s="3"/>
      <c r="E66" s="7"/>
      <c r="F66" s="11"/>
      <c r="G66" s="12"/>
      <c r="H66" s="12"/>
      <c r="I66" s="12"/>
      <c r="J66" s="2"/>
    </row>
    <row r="67" spans="1:10" ht="12.75">
      <c r="A67" s="92">
        <v>68000</v>
      </c>
      <c r="B67" s="70" t="s">
        <v>162</v>
      </c>
      <c r="C67" s="5" t="s">
        <v>163</v>
      </c>
      <c r="D67" s="5"/>
      <c r="E67" s="6" t="s">
        <v>134</v>
      </c>
      <c r="F67" s="11">
        <v>317</v>
      </c>
      <c r="G67" s="12"/>
      <c r="H67" s="12">
        <f t="shared" si="1"/>
        <v>0</v>
      </c>
      <c r="I67" s="12">
        <v>475</v>
      </c>
    </row>
    <row r="68" spans="1:10" ht="12.75">
      <c r="A68" s="92">
        <v>68001</v>
      </c>
      <c r="B68" s="70" t="s">
        <v>162</v>
      </c>
      <c r="C68" s="5" t="s">
        <v>164</v>
      </c>
      <c r="D68" s="5"/>
      <c r="E68" s="6" t="s">
        <v>134</v>
      </c>
      <c r="F68" s="11">
        <v>527.79999999999995</v>
      </c>
      <c r="G68" s="12"/>
      <c r="H68" s="12">
        <f t="shared" si="1"/>
        <v>0</v>
      </c>
      <c r="I68" s="12">
        <v>790</v>
      </c>
    </row>
    <row r="69" spans="1:10" ht="12.75">
      <c r="A69" s="92">
        <v>68002</v>
      </c>
      <c r="B69" s="70" t="s">
        <v>162</v>
      </c>
      <c r="C69" s="5" t="s">
        <v>165</v>
      </c>
      <c r="D69" s="5"/>
      <c r="E69" s="6" t="s">
        <v>134</v>
      </c>
      <c r="F69" s="11">
        <v>534</v>
      </c>
      <c r="G69" s="12"/>
      <c r="H69" s="12">
        <f t="shared" si="1"/>
        <v>0</v>
      </c>
      <c r="I69" s="12">
        <v>800</v>
      </c>
    </row>
    <row r="70" spans="1:10" ht="12.75">
      <c r="A70" s="36"/>
      <c r="B70" s="71" t="s">
        <v>166</v>
      </c>
      <c r="C70" s="60" t="s">
        <v>166</v>
      </c>
      <c r="D70" s="60"/>
      <c r="E70" s="64"/>
      <c r="F70" s="11"/>
      <c r="G70" s="12"/>
      <c r="H70" s="12"/>
      <c r="I70" s="12"/>
      <c r="J70" s="2"/>
    </row>
    <row r="71" spans="1:10" ht="12.75">
      <c r="A71" s="94"/>
      <c r="B71" s="71" t="s">
        <v>166</v>
      </c>
      <c r="C71" s="5" t="s">
        <v>167</v>
      </c>
      <c r="D71" s="5"/>
      <c r="E71" s="6" t="s">
        <v>134</v>
      </c>
      <c r="F71" s="11">
        <v>65</v>
      </c>
      <c r="G71" s="12"/>
      <c r="H71" s="12">
        <f t="shared" si="1"/>
        <v>0</v>
      </c>
      <c r="I71" s="12">
        <v>97</v>
      </c>
    </row>
    <row r="72" spans="1:10" ht="12.75">
      <c r="A72" s="35">
        <v>20004</v>
      </c>
      <c r="B72" s="71" t="s">
        <v>166</v>
      </c>
      <c r="C72" s="5" t="s">
        <v>168</v>
      </c>
      <c r="D72" s="5"/>
      <c r="E72" s="6" t="s">
        <v>134</v>
      </c>
      <c r="F72" s="11">
        <v>101.5</v>
      </c>
      <c r="G72" s="12"/>
      <c r="H72" s="12">
        <f t="shared" si="1"/>
        <v>0</v>
      </c>
      <c r="I72" s="12">
        <v>150</v>
      </c>
    </row>
    <row r="73" spans="1:10" ht="12.75">
      <c r="A73" s="35">
        <v>20005</v>
      </c>
      <c r="B73" s="71" t="s">
        <v>166</v>
      </c>
      <c r="C73" s="5" t="s">
        <v>639</v>
      </c>
      <c r="D73" s="5"/>
      <c r="E73" s="6" t="s">
        <v>134</v>
      </c>
      <c r="F73" s="11">
        <v>237</v>
      </c>
      <c r="G73" s="12"/>
      <c r="H73" s="12">
        <f t="shared" si="1"/>
        <v>0</v>
      </c>
      <c r="I73" s="12">
        <v>365</v>
      </c>
    </row>
    <row r="74" spans="1:10" ht="12.75">
      <c r="A74" s="35">
        <v>20006</v>
      </c>
      <c r="B74" s="71" t="s">
        <v>166</v>
      </c>
      <c r="C74" s="5" t="s">
        <v>173</v>
      </c>
      <c r="D74" s="5"/>
      <c r="E74" s="6" t="s">
        <v>134</v>
      </c>
      <c r="F74" s="11">
        <v>168</v>
      </c>
      <c r="G74" s="12"/>
      <c r="H74" s="12">
        <f t="shared" si="1"/>
        <v>0</v>
      </c>
      <c r="I74" s="12">
        <v>250</v>
      </c>
    </row>
    <row r="75" spans="1:10" ht="12.75">
      <c r="A75" s="36"/>
      <c r="B75" s="71" t="s">
        <v>174</v>
      </c>
      <c r="C75" s="60" t="s">
        <v>174</v>
      </c>
      <c r="D75" s="60"/>
      <c r="E75" s="64"/>
      <c r="F75" s="11"/>
      <c r="G75" s="12"/>
      <c r="H75" s="12"/>
      <c r="I75" s="12"/>
      <c r="J75" s="2"/>
    </row>
    <row r="76" spans="1:10" ht="12.75">
      <c r="A76" s="35">
        <v>40001</v>
      </c>
      <c r="B76" s="71" t="s">
        <v>174</v>
      </c>
      <c r="C76" s="5" t="s">
        <v>175</v>
      </c>
      <c r="D76" s="5"/>
      <c r="E76" s="6" t="s">
        <v>134</v>
      </c>
      <c r="F76" s="11">
        <v>45.1</v>
      </c>
      <c r="G76" s="12"/>
      <c r="H76" s="12">
        <f t="shared" si="1"/>
        <v>0</v>
      </c>
      <c r="I76" s="12">
        <v>68</v>
      </c>
    </row>
    <row r="77" spans="1:10" ht="12.75">
      <c r="A77" s="35">
        <v>40005</v>
      </c>
      <c r="B77" s="71" t="s">
        <v>174</v>
      </c>
      <c r="C77" s="5" t="s">
        <v>176</v>
      </c>
      <c r="D77" s="5"/>
      <c r="E77" s="6" t="s">
        <v>134</v>
      </c>
      <c r="F77" s="11">
        <v>82.8</v>
      </c>
      <c r="G77" s="12"/>
      <c r="H77" s="12">
        <f t="shared" si="1"/>
        <v>0</v>
      </c>
      <c r="I77" s="12">
        <v>124</v>
      </c>
    </row>
    <row r="78" spans="1:10" ht="12.75">
      <c r="A78" s="35">
        <v>40006</v>
      </c>
      <c r="B78" s="71" t="s">
        <v>174</v>
      </c>
      <c r="C78" s="5" t="s">
        <v>177</v>
      </c>
      <c r="D78" s="5"/>
      <c r="E78" s="6" t="s">
        <v>134</v>
      </c>
      <c r="F78" s="11">
        <v>87.6</v>
      </c>
      <c r="G78" s="12"/>
      <c r="H78" s="12">
        <f t="shared" si="1"/>
        <v>0</v>
      </c>
      <c r="I78" s="12">
        <v>131.5</v>
      </c>
    </row>
    <row r="79" spans="1:10" ht="12.75">
      <c r="A79" s="92">
        <v>40008</v>
      </c>
      <c r="B79" s="71" t="s">
        <v>174</v>
      </c>
      <c r="C79" s="5" t="s">
        <v>178</v>
      </c>
      <c r="D79" s="5"/>
      <c r="E79" s="6" t="s">
        <v>134</v>
      </c>
      <c r="F79" s="11">
        <v>90.1</v>
      </c>
      <c r="G79" s="12"/>
      <c r="H79" s="12">
        <f t="shared" si="1"/>
        <v>0</v>
      </c>
      <c r="I79" s="12">
        <v>135</v>
      </c>
    </row>
    <row r="80" spans="1:10" ht="12.75">
      <c r="A80" s="35">
        <v>40011</v>
      </c>
      <c r="B80" s="71" t="s">
        <v>174</v>
      </c>
      <c r="C80" s="5" t="s">
        <v>683</v>
      </c>
      <c r="D80" s="5"/>
      <c r="E80" s="6" t="s">
        <v>134</v>
      </c>
      <c r="F80" s="11">
        <v>49.1</v>
      </c>
      <c r="G80" s="12"/>
      <c r="H80" s="12">
        <f t="shared" si="1"/>
        <v>0</v>
      </c>
      <c r="I80" s="12">
        <v>74</v>
      </c>
    </row>
    <row r="81" spans="1:9" ht="12.75">
      <c r="A81" s="35">
        <v>40012</v>
      </c>
      <c r="B81" s="71" t="s">
        <v>174</v>
      </c>
      <c r="C81" s="5" t="s">
        <v>684</v>
      </c>
      <c r="D81" s="5"/>
      <c r="E81" s="6" t="s">
        <v>134</v>
      </c>
      <c r="F81" s="11">
        <v>41.3</v>
      </c>
      <c r="G81" s="12"/>
      <c r="H81" s="12">
        <f t="shared" si="1"/>
        <v>0</v>
      </c>
      <c r="I81" s="12">
        <v>62</v>
      </c>
    </row>
    <row r="82" spans="1:9" ht="12.75">
      <c r="A82" s="92">
        <v>40023</v>
      </c>
      <c r="B82" s="71" t="s">
        <v>174</v>
      </c>
      <c r="C82" s="5" t="s">
        <v>179</v>
      </c>
      <c r="D82" s="5"/>
      <c r="E82" s="6" t="s">
        <v>134</v>
      </c>
      <c r="F82" s="11">
        <v>235.1</v>
      </c>
      <c r="G82" s="12"/>
      <c r="H82" s="12">
        <f t="shared" si="1"/>
        <v>0</v>
      </c>
      <c r="I82" s="12">
        <v>353</v>
      </c>
    </row>
    <row r="83" spans="1:9" ht="16.5" customHeight="1">
      <c r="A83" s="36"/>
      <c r="B83" s="72" t="s">
        <v>284</v>
      </c>
      <c r="C83" s="24" t="s">
        <v>284</v>
      </c>
      <c r="D83" s="24"/>
      <c r="E83" s="14"/>
      <c r="F83" s="11"/>
      <c r="G83" s="12"/>
      <c r="H83" s="12"/>
      <c r="I83" s="12"/>
    </row>
    <row r="84" spans="1:9" ht="15">
      <c r="A84" s="35">
        <v>41019</v>
      </c>
      <c r="B84" s="72" t="s">
        <v>284</v>
      </c>
      <c r="C84" s="5" t="s">
        <v>7</v>
      </c>
      <c r="D84" s="19"/>
      <c r="E84" s="6" t="s">
        <v>134</v>
      </c>
      <c r="F84" s="28">
        <v>170</v>
      </c>
      <c r="G84" s="28"/>
      <c r="H84" s="12">
        <f t="shared" si="1"/>
        <v>0</v>
      </c>
      <c r="I84" s="29">
        <v>255</v>
      </c>
    </row>
    <row r="85" spans="1:9" ht="15">
      <c r="A85" s="35">
        <v>41032</v>
      </c>
      <c r="B85" s="72" t="s">
        <v>284</v>
      </c>
      <c r="C85" s="5" t="s">
        <v>8</v>
      </c>
      <c r="D85" s="19"/>
      <c r="E85" s="6" t="s">
        <v>134</v>
      </c>
      <c r="F85" s="28">
        <v>183</v>
      </c>
      <c r="G85" s="28"/>
      <c r="H85" s="12">
        <f t="shared" si="1"/>
        <v>0</v>
      </c>
      <c r="I85" s="29">
        <v>275</v>
      </c>
    </row>
    <row r="86" spans="1:9" ht="15">
      <c r="A86" s="92">
        <v>41030</v>
      </c>
      <c r="B86" s="72" t="s">
        <v>284</v>
      </c>
      <c r="C86" s="5" t="s">
        <v>245</v>
      </c>
      <c r="D86" s="19"/>
      <c r="E86" s="6" t="s">
        <v>134</v>
      </c>
      <c r="F86" s="28">
        <v>170</v>
      </c>
      <c r="G86" s="28"/>
      <c r="H86" s="12">
        <f t="shared" si="1"/>
        <v>0</v>
      </c>
      <c r="I86" s="29">
        <v>255</v>
      </c>
    </row>
    <row r="87" spans="1:9" ht="15">
      <c r="A87" s="35">
        <v>41018</v>
      </c>
      <c r="B87" s="72" t="s">
        <v>284</v>
      </c>
      <c r="C87" s="5" t="s">
        <v>9</v>
      </c>
      <c r="D87" s="19"/>
      <c r="E87" s="6" t="s">
        <v>134</v>
      </c>
      <c r="F87" s="28">
        <v>150.5</v>
      </c>
      <c r="G87" s="28"/>
      <c r="H87" s="12">
        <f t="shared" si="1"/>
        <v>0</v>
      </c>
      <c r="I87" s="29">
        <v>226</v>
      </c>
    </row>
    <row r="88" spans="1:9" ht="15">
      <c r="A88" s="92">
        <v>41028</v>
      </c>
      <c r="B88" s="72" t="s">
        <v>284</v>
      </c>
      <c r="C88" s="5" t="s">
        <v>10</v>
      </c>
      <c r="D88" s="19"/>
      <c r="E88" s="6" t="s">
        <v>134</v>
      </c>
      <c r="F88" s="28">
        <v>152</v>
      </c>
      <c r="G88" s="28"/>
      <c r="H88" s="12">
        <f t="shared" si="1"/>
        <v>0</v>
      </c>
      <c r="I88" s="29">
        <v>228</v>
      </c>
    </row>
    <row r="89" spans="1:9" ht="15">
      <c r="A89" s="92">
        <v>41026</v>
      </c>
      <c r="B89" s="72" t="s">
        <v>284</v>
      </c>
      <c r="C89" s="5" t="s">
        <v>11</v>
      </c>
      <c r="D89" s="19"/>
      <c r="E89" s="6" t="s">
        <v>134</v>
      </c>
      <c r="F89" s="28">
        <v>121.7</v>
      </c>
      <c r="G89" s="28"/>
      <c r="H89" s="12">
        <f t="shared" si="1"/>
        <v>0</v>
      </c>
      <c r="I89" s="29">
        <v>182</v>
      </c>
    </row>
    <row r="90" spans="1:9" ht="15">
      <c r="A90" s="92">
        <v>41023</v>
      </c>
      <c r="B90" s="72" t="s">
        <v>284</v>
      </c>
      <c r="C90" s="5" t="s">
        <v>12</v>
      </c>
      <c r="D90" s="19"/>
      <c r="E90" s="6" t="s">
        <v>134</v>
      </c>
      <c r="F90" s="28">
        <v>206.5</v>
      </c>
      <c r="G90" s="28"/>
      <c r="H90" s="12">
        <f t="shared" si="1"/>
        <v>0</v>
      </c>
      <c r="I90" s="29">
        <v>310</v>
      </c>
    </row>
    <row r="91" spans="1:9" ht="15">
      <c r="A91" s="35">
        <v>41000</v>
      </c>
      <c r="B91" s="72" t="s">
        <v>284</v>
      </c>
      <c r="C91" s="5" t="s">
        <v>14</v>
      </c>
      <c r="D91" s="19"/>
      <c r="E91" s="6" t="s">
        <v>134</v>
      </c>
      <c r="F91" s="30">
        <v>65.8</v>
      </c>
      <c r="G91" s="28"/>
      <c r="H91" s="12">
        <f t="shared" si="1"/>
        <v>0</v>
      </c>
      <c r="I91" s="29">
        <v>98.7</v>
      </c>
    </row>
    <row r="92" spans="1:9" ht="15">
      <c r="A92" s="35">
        <v>41001</v>
      </c>
      <c r="B92" s="72" t="s">
        <v>284</v>
      </c>
      <c r="C92" s="5" t="s">
        <v>15</v>
      </c>
      <c r="D92" s="19"/>
      <c r="E92" s="6" t="s">
        <v>134</v>
      </c>
      <c r="F92" s="30">
        <v>55.5</v>
      </c>
      <c r="G92" s="28"/>
      <c r="H92" s="12">
        <f t="shared" si="1"/>
        <v>0</v>
      </c>
      <c r="I92" s="29">
        <v>83.2</v>
      </c>
    </row>
    <row r="93" spans="1:9" ht="15">
      <c r="A93" s="35">
        <v>41002</v>
      </c>
      <c r="B93" s="72" t="s">
        <v>284</v>
      </c>
      <c r="C93" s="5" t="s">
        <v>6</v>
      </c>
      <c r="D93" s="19"/>
      <c r="E93" s="6" t="s">
        <v>134</v>
      </c>
      <c r="F93" s="30">
        <v>60.7</v>
      </c>
      <c r="G93" s="28"/>
      <c r="H93" s="12">
        <f t="shared" si="1"/>
        <v>0</v>
      </c>
      <c r="I93" s="29">
        <v>91</v>
      </c>
    </row>
    <row r="94" spans="1:9" ht="15">
      <c r="A94" s="35">
        <v>41003</v>
      </c>
      <c r="B94" s="72" t="s">
        <v>284</v>
      </c>
      <c r="C94" s="5" t="s">
        <v>16</v>
      </c>
      <c r="D94" s="19"/>
      <c r="E94" s="6" t="s">
        <v>134</v>
      </c>
      <c r="F94" s="30">
        <v>65.3</v>
      </c>
      <c r="G94" s="28"/>
      <c r="H94" s="12">
        <f t="shared" si="1"/>
        <v>0</v>
      </c>
      <c r="I94" s="29">
        <v>98</v>
      </c>
    </row>
    <row r="95" spans="1:9" ht="15">
      <c r="A95" s="35">
        <v>41004</v>
      </c>
      <c r="B95" s="72" t="s">
        <v>284</v>
      </c>
      <c r="C95" s="5" t="s">
        <v>17</v>
      </c>
      <c r="D95" s="19"/>
      <c r="E95" s="6" t="s">
        <v>134</v>
      </c>
      <c r="F95" s="30">
        <v>68.8</v>
      </c>
      <c r="G95" s="28"/>
      <c r="H95" s="12">
        <f t="shared" si="1"/>
        <v>0</v>
      </c>
      <c r="I95" s="29">
        <v>103.2</v>
      </c>
    </row>
    <row r="96" spans="1:9" ht="15">
      <c r="A96" s="35">
        <v>41005</v>
      </c>
      <c r="B96" s="72" t="s">
        <v>284</v>
      </c>
      <c r="C96" s="5" t="s">
        <v>18</v>
      </c>
      <c r="D96" s="19"/>
      <c r="E96" s="6" t="s">
        <v>134</v>
      </c>
      <c r="F96" s="30">
        <v>71.900000000000006</v>
      </c>
      <c r="G96" s="28"/>
      <c r="H96" s="12">
        <f t="shared" si="1"/>
        <v>0</v>
      </c>
      <c r="I96" s="29">
        <v>108</v>
      </c>
    </row>
    <row r="97" spans="1:10" ht="15">
      <c r="A97" s="35">
        <v>41006</v>
      </c>
      <c r="B97" s="72" t="s">
        <v>284</v>
      </c>
      <c r="C97" s="5" t="s">
        <v>19</v>
      </c>
      <c r="D97" s="19"/>
      <c r="E97" s="6" t="s">
        <v>134</v>
      </c>
      <c r="F97" s="30">
        <v>75.900000000000006</v>
      </c>
      <c r="G97" s="28"/>
      <c r="H97" s="12">
        <f t="shared" si="1"/>
        <v>0</v>
      </c>
      <c r="I97" s="29">
        <v>114</v>
      </c>
    </row>
    <row r="98" spans="1:10" ht="15">
      <c r="A98" s="35">
        <v>41008</v>
      </c>
      <c r="B98" s="72" t="s">
        <v>284</v>
      </c>
      <c r="C98" s="5" t="s">
        <v>20</v>
      </c>
      <c r="D98" s="19"/>
      <c r="E98" s="6" t="s">
        <v>134</v>
      </c>
      <c r="F98" s="30">
        <v>82.9</v>
      </c>
      <c r="G98" s="28"/>
      <c r="H98" s="12">
        <f t="shared" si="1"/>
        <v>0</v>
      </c>
      <c r="I98" s="29">
        <v>124.5</v>
      </c>
    </row>
    <row r="99" spans="1:10" ht="15">
      <c r="A99" s="35">
        <v>41007</v>
      </c>
      <c r="B99" s="72" t="s">
        <v>284</v>
      </c>
      <c r="C99" s="5" t="s">
        <v>21</v>
      </c>
      <c r="D99" s="19"/>
      <c r="E99" s="6" t="s">
        <v>134</v>
      </c>
      <c r="F99" s="30">
        <v>86.6</v>
      </c>
      <c r="G99" s="28"/>
      <c r="H99" s="12">
        <f t="shared" si="1"/>
        <v>0</v>
      </c>
      <c r="I99" s="29">
        <v>130</v>
      </c>
    </row>
    <row r="100" spans="1:10" ht="15">
      <c r="A100" s="35">
        <v>41010</v>
      </c>
      <c r="B100" s="72" t="s">
        <v>284</v>
      </c>
      <c r="C100" s="5" t="s">
        <v>22</v>
      </c>
      <c r="D100" s="19"/>
      <c r="E100" s="6" t="s">
        <v>134</v>
      </c>
      <c r="F100" s="31">
        <v>91.8</v>
      </c>
      <c r="G100" s="28"/>
      <c r="H100" s="12">
        <f t="shared" si="1"/>
        <v>0</v>
      </c>
      <c r="I100" s="29">
        <v>138</v>
      </c>
    </row>
    <row r="101" spans="1:10" ht="15">
      <c r="A101" s="35">
        <v>41011</v>
      </c>
      <c r="B101" s="72" t="s">
        <v>284</v>
      </c>
      <c r="C101" s="13" t="s">
        <v>23</v>
      </c>
      <c r="D101" s="23"/>
      <c r="E101" s="6" t="s">
        <v>134</v>
      </c>
      <c r="F101" s="28">
        <v>84.1</v>
      </c>
      <c r="G101" s="28"/>
      <c r="H101" s="12">
        <f t="shared" si="1"/>
        <v>0</v>
      </c>
      <c r="I101" s="29">
        <v>126</v>
      </c>
    </row>
    <row r="102" spans="1:10" ht="15">
      <c r="A102" s="36"/>
      <c r="B102" s="70" t="s">
        <v>180</v>
      </c>
      <c r="C102" s="57" t="s">
        <v>180</v>
      </c>
      <c r="D102" s="57"/>
      <c r="E102" s="64"/>
      <c r="F102" s="11"/>
      <c r="G102" s="28"/>
      <c r="H102" s="12"/>
      <c r="I102" s="29"/>
      <c r="J102" s="2"/>
    </row>
    <row r="103" spans="1:10" ht="15">
      <c r="A103" s="35">
        <v>43500</v>
      </c>
      <c r="B103" s="70" t="s">
        <v>180</v>
      </c>
      <c r="C103" s="5" t="s">
        <v>408</v>
      </c>
      <c r="D103" s="5"/>
      <c r="E103" s="6" t="s">
        <v>134</v>
      </c>
      <c r="F103" s="11">
        <v>79.8</v>
      </c>
      <c r="G103" s="28"/>
      <c r="H103" s="12">
        <f t="shared" si="1"/>
        <v>0</v>
      </c>
      <c r="I103" s="29">
        <v>119</v>
      </c>
    </row>
    <row r="104" spans="1:10" ht="15">
      <c r="A104" s="35">
        <v>43501</v>
      </c>
      <c r="B104" s="70" t="s">
        <v>180</v>
      </c>
      <c r="C104" s="5" t="s">
        <v>409</v>
      </c>
      <c r="D104" s="5"/>
      <c r="E104" s="6" t="s">
        <v>134</v>
      </c>
      <c r="F104" s="11">
        <v>82.3</v>
      </c>
      <c r="G104" s="28"/>
      <c r="H104" s="12">
        <f t="shared" si="1"/>
        <v>0</v>
      </c>
      <c r="I104" s="29">
        <v>123.5</v>
      </c>
    </row>
    <row r="105" spans="1:10" ht="15">
      <c r="A105" s="35">
        <v>43502</v>
      </c>
      <c r="B105" s="70" t="s">
        <v>180</v>
      </c>
      <c r="C105" s="5" t="s">
        <v>410</v>
      </c>
      <c r="D105" s="5"/>
      <c r="E105" s="6" t="s">
        <v>134</v>
      </c>
      <c r="F105" s="11">
        <v>81</v>
      </c>
      <c r="G105" s="28"/>
      <c r="H105" s="12">
        <f t="shared" si="1"/>
        <v>0</v>
      </c>
      <c r="I105" s="29">
        <v>121.5</v>
      </c>
    </row>
    <row r="106" spans="1:10" ht="15">
      <c r="A106" s="35">
        <v>43503</v>
      </c>
      <c r="B106" s="70" t="s">
        <v>180</v>
      </c>
      <c r="C106" s="5" t="s">
        <v>411</v>
      </c>
      <c r="D106" s="5"/>
      <c r="E106" s="6" t="s">
        <v>134</v>
      </c>
      <c r="F106" s="11">
        <v>68.2</v>
      </c>
      <c r="G106" s="28"/>
      <c r="H106" s="12">
        <f t="shared" si="1"/>
        <v>0</v>
      </c>
      <c r="I106" s="29">
        <v>102</v>
      </c>
    </row>
    <row r="107" spans="1:10" ht="15">
      <c r="A107" s="35">
        <v>43505</v>
      </c>
      <c r="B107" s="70" t="s">
        <v>180</v>
      </c>
      <c r="C107" s="5" t="s">
        <v>412</v>
      </c>
      <c r="D107" s="5"/>
      <c r="E107" s="6" t="s">
        <v>134</v>
      </c>
      <c r="F107" s="11">
        <v>69.5</v>
      </c>
      <c r="G107" s="28"/>
      <c r="H107" s="12">
        <f t="shared" si="1"/>
        <v>0</v>
      </c>
      <c r="I107" s="29">
        <v>103.5</v>
      </c>
    </row>
    <row r="108" spans="1:10" ht="15">
      <c r="A108" s="35">
        <v>43506</v>
      </c>
      <c r="B108" s="70" t="s">
        <v>180</v>
      </c>
      <c r="C108" s="5" t="s">
        <v>296</v>
      </c>
      <c r="D108" s="5"/>
      <c r="E108" s="6" t="s">
        <v>134</v>
      </c>
      <c r="F108" s="11">
        <v>64.400000000000006</v>
      </c>
      <c r="G108" s="28"/>
      <c r="H108" s="12">
        <f t="shared" si="1"/>
        <v>0</v>
      </c>
      <c r="I108" s="29">
        <v>96.6</v>
      </c>
    </row>
    <row r="109" spans="1:10" ht="15">
      <c r="A109" s="35">
        <v>43005</v>
      </c>
      <c r="B109" s="70" t="s">
        <v>180</v>
      </c>
      <c r="C109" s="5" t="s">
        <v>42</v>
      </c>
      <c r="D109" s="5"/>
      <c r="E109" s="6" t="s">
        <v>134</v>
      </c>
      <c r="F109" s="11">
        <v>118.1</v>
      </c>
      <c r="G109" s="28"/>
      <c r="H109" s="12">
        <f t="shared" si="1"/>
        <v>0</v>
      </c>
      <c r="I109" s="29">
        <v>177</v>
      </c>
    </row>
    <row r="110" spans="1:10" ht="15">
      <c r="A110" s="35">
        <v>43004</v>
      </c>
      <c r="B110" s="70" t="s">
        <v>180</v>
      </c>
      <c r="C110" s="5" t="s">
        <v>43</v>
      </c>
      <c r="D110" s="5"/>
      <c r="E110" s="6" t="s">
        <v>134</v>
      </c>
      <c r="F110" s="11">
        <v>133.9</v>
      </c>
      <c r="G110" s="28"/>
      <c r="H110" s="12">
        <f t="shared" si="1"/>
        <v>0</v>
      </c>
      <c r="I110" s="29">
        <v>201</v>
      </c>
    </row>
    <row r="111" spans="1:10" ht="15">
      <c r="A111" s="35">
        <v>43003</v>
      </c>
      <c r="B111" s="70" t="s">
        <v>180</v>
      </c>
      <c r="C111" s="5" t="s">
        <v>44</v>
      </c>
      <c r="D111" s="5"/>
      <c r="E111" s="6" t="s">
        <v>134</v>
      </c>
      <c r="F111" s="11">
        <v>150.9</v>
      </c>
      <c r="G111" s="28"/>
      <c r="H111" s="12">
        <f t="shared" si="1"/>
        <v>0</v>
      </c>
      <c r="I111" s="29">
        <v>226</v>
      </c>
    </row>
    <row r="112" spans="1:10" ht="15">
      <c r="A112" s="35">
        <v>43010</v>
      </c>
      <c r="B112" s="70" t="s">
        <v>180</v>
      </c>
      <c r="C112" s="5" t="s">
        <v>295</v>
      </c>
      <c r="D112" s="5"/>
      <c r="E112" s="6" t="s">
        <v>134</v>
      </c>
      <c r="F112" s="11">
        <v>158.9</v>
      </c>
      <c r="G112" s="28"/>
      <c r="H112" s="12">
        <f t="shared" ref="H112:H181" si="2">G112*F112</f>
        <v>0</v>
      </c>
      <c r="I112" s="29">
        <v>238</v>
      </c>
    </row>
    <row r="113" spans="1:11" ht="15">
      <c r="A113" s="35">
        <v>43002</v>
      </c>
      <c r="B113" s="70" t="s">
        <v>180</v>
      </c>
      <c r="C113" s="5" t="s">
        <v>45</v>
      </c>
      <c r="D113" s="5"/>
      <c r="E113" s="6" t="s">
        <v>134</v>
      </c>
      <c r="F113" s="11">
        <v>183.8</v>
      </c>
      <c r="G113" s="28"/>
      <c r="H113" s="12">
        <f t="shared" si="2"/>
        <v>0</v>
      </c>
      <c r="I113" s="29">
        <v>276</v>
      </c>
      <c r="K113" s="15"/>
    </row>
    <row r="114" spans="1:11" ht="15">
      <c r="A114" s="92">
        <v>43013</v>
      </c>
      <c r="B114" s="70" t="s">
        <v>180</v>
      </c>
      <c r="C114" s="5" t="s">
        <v>46</v>
      </c>
      <c r="D114" s="5"/>
      <c r="E114" s="6" t="s">
        <v>134</v>
      </c>
      <c r="F114" s="11">
        <v>190.3</v>
      </c>
      <c r="G114" s="28"/>
      <c r="H114" s="12">
        <f t="shared" si="2"/>
        <v>0</v>
      </c>
      <c r="I114" s="29">
        <v>286</v>
      </c>
      <c r="K114" s="15"/>
    </row>
    <row r="115" spans="1:11" ht="15">
      <c r="A115" s="35">
        <v>43007</v>
      </c>
      <c r="B115" s="70" t="s">
        <v>180</v>
      </c>
      <c r="C115" s="5" t="s">
        <v>181</v>
      </c>
      <c r="D115" s="5"/>
      <c r="E115" s="6" t="s">
        <v>134</v>
      </c>
      <c r="F115" s="11">
        <v>150.6</v>
      </c>
      <c r="G115" s="28"/>
      <c r="H115" s="12">
        <f t="shared" si="2"/>
        <v>0</v>
      </c>
      <c r="I115" s="29">
        <v>226</v>
      </c>
    </row>
    <row r="116" spans="1:11" ht="15">
      <c r="A116" s="92">
        <v>43001</v>
      </c>
      <c r="B116" s="70" t="s">
        <v>180</v>
      </c>
      <c r="C116" s="5" t="s">
        <v>633</v>
      </c>
      <c r="D116" s="5"/>
      <c r="E116" s="6" t="s">
        <v>134</v>
      </c>
      <c r="F116" s="11">
        <v>168</v>
      </c>
      <c r="G116" s="28"/>
      <c r="H116" s="12">
        <f t="shared" si="2"/>
        <v>0</v>
      </c>
      <c r="I116" s="29">
        <v>252</v>
      </c>
    </row>
    <row r="117" spans="1:11" ht="15">
      <c r="A117" s="35"/>
      <c r="B117" s="73"/>
      <c r="C117" s="57" t="s">
        <v>182</v>
      </c>
      <c r="D117" s="57"/>
      <c r="E117" s="64"/>
      <c r="F117" s="11"/>
      <c r="G117" s="28"/>
      <c r="H117" s="12"/>
      <c r="I117" s="29"/>
      <c r="J117" s="2"/>
    </row>
    <row r="118" spans="1:11" ht="15">
      <c r="A118" s="35"/>
      <c r="B118" s="71" t="s">
        <v>183</v>
      </c>
      <c r="C118" s="60" t="s">
        <v>183</v>
      </c>
      <c r="D118" s="60"/>
      <c r="E118" s="64"/>
      <c r="F118" s="11"/>
      <c r="G118" s="28"/>
      <c r="H118" s="12"/>
      <c r="I118" s="29"/>
      <c r="J118" s="2"/>
    </row>
    <row r="119" spans="1:11" ht="15">
      <c r="A119" s="35">
        <v>44400</v>
      </c>
      <c r="B119" s="71" t="s">
        <v>183</v>
      </c>
      <c r="C119" s="5" t="s">
        <v>413</v>
      </c>
      <c r="D119" s="5"/>
      <c r="E119" s="6" t="s">
        <v>134</v>
      </c>
      <c r="F119" s="11">
        <v>74.7</v>
      </c>
      <c r="G119" s="28"/>
      <c r="H119" s="12">
        <f t="shared" si="2"/>
        <v>0</v>
      </c>
      <c r="I119" s="29">
        <v>112</v>
      </c>
    </row>
    <row r="120" spans="1:11" ht="15">
      <c r="A120" s="35">
        <v>44402</v>
      </c>
      <c r="B120" s="71" t="s">
        <v>183</v>
      </c>
      <c r="C120" s="5" t="s">
        <v>414</v>
      </c>
      <c r="D120" s="5"/>
      <c r="E120" s="6" t="s">
        <v>134</v>
      </c>
      <c r="F120" s="11">
        <v>74.7</v>
      </c>
      <c r="G120" s="28"/>
      <c r="H120" s="12">
        <f t="shared" si="2"/>
        <v>0</v>
      </c>
      <c r="I120" s="29">
        <v>112</v>
      </c>
    </row>
    <row r="121" spans="1:11" ht="15">
      <c r="A121" s="35">
        <v>44403</v>
      </c>
      <c r="B121" s="71" t="s">
        <v>183</v>
      </c>
      <c r="C121" s="5" t="s">
        <v>415</v>
      </c>
      <c r="D121" s="5"/>
      <c r="E121" s="6" t="s">
        <v>134</v>
      </c>
      <c r="F121" s="11">
        <v>75.3</v>
      </c>
      <c r="G121" s="28"/>
      <c r="H121" s="12">
        <f t="shared" si="2"/>
        <v>0</v>
      </c>
      <c r="I121" s="29">
        <v>113</v>
      </c>
    </row>
    <row r="122" spans="1:11" ht="15">
      <c r="A122" s="35">
        <v>44405</v>
      </c>
      <c r="B122" s="71" t="s">
        <v>183</v>
      </c>
      <c r="C122" s="5" t="s">
        <v>416</v>
      </c>
      <c r="D122" s="5"/>
      <c r="E122" s="6" t="s">
        <v>134</v>
      </c>
      <c r="F122" s="11">
        <v>94.2</v>
      </c>
      <c r="G122" s="28"/>
      <c r="H122" s="12">
        <f t="shared" si="2"/>
        <v>0</v>
      </c>
      <c r="I122" s="29">
        <v>141</v>
      </c>
    </row>
    <row r="123" spans="1:11" ht="15">
      <c r="A123" s="35">
        <v>44407</v>
      </c>
      <c r="B123" s="71" t="s">
        <v>183</v>
      </c>
      <c r="C123" s="5" t="s">
        <v>417</v>
      </c>
      <c r="D123" s="5"/>
      <c r="E123" s="6" t="s">
        <v>134</v>
      </c>
      <c r="F123" s="11">
        <v>98.3</v>
      </c>
      <c r="G123" s="28"/>
      <c r="H123" s="12">
        <f t="shared" si="2"/>
        <v>0</v>
      </c>
      <c r="I123" s="29">
        <v>147.5</v>
      </c>
    </row>
    <row r="124" spans="1:11" ht="15">
      <c r="A124" s="35">
        <v>44414</v>
      </c>
      <c r="B124" s="71" t="s">
        <v>183</v>
      </c>
      <c r="C124" s="5" t="s">
        <v>418</v>
      </c>
      <c r="D124" s="5"/>
      <c r="E124" s="6" t="s">
        <v>134</v>
      </c>
      <c r="F124" s="11">
        <v>126.9</v>
      </c>
      <c r="G124" s="28"/>
      <c r="H124" s="12">
        <f t="shared" si="2"/>
        <v>0</v>
      </c>
      <c r="I124" s="29">
        <v>190.4</v>
      </c>
    </row>
    <row r="125" spans="1:11" ht="15">
      <c r="A125" s="35">
        <v>44413</v>
      </c>
      <c r="B125" s="71" t="s">
        <v>183</v>
      </c>
      <c r="C125" s="5" t="s">
        <v>419</v>
      </c>
      <c r="D125" s="5"/>
      <c r="E125" s="6" t="s">
        <v>134</v>
      </c>
      <c r="F125" s="11">
        <v>122.8</v>
      </c>
      <c r="G125" s="28"/>
      <c r="H125" s="12">
        <f t="shared" si="2"/>
        <v>0</v>
      </c>
      <c r="I125" s="29">
        <v>184</v>
      </c>
    </row>
    <row r="126" spans="1:11" ht="15">
      <c r="A126" s="35">
        <v>44408</v>
      </c>
      <c r="B126" s="71" t="s">
        <v>183</v>
      </c>
      <c r="C126" s="5" t="s">
        <v>420</v>
      </c>
      <c r="D126" s="5"/>
      <c r="E126" s="6" t="s">
        <v>134</v>
      </c>
      <c r="F126" s="11">
        <v>104.8</v>
      </c>
      <c r="G126" s="28"/>
      <c r="H126" s="12">
        <f t="shared" si="2"/>
        <v>0</v>
      </c>
      <c r="I126" s="29">
        <v>156</v>
      </c>
    </row>
    <row r="127" spans="1:11" ht="15">
      <c r="A127" s="35">
        <v>44412</v>
      </c>
      <c r="B127" s="71" t="s">
        <v>183</v>
      </c>
      <c r="C127" s="5" t="s">
        <v>421</v>
      </c>
      <c r="D127" s="5"/>
      <c r="E127" s="6" t="s">
        <v>134</v>
      </c>
      <c r="F127" s="11">
        <v>103.2</v>
      </c>
      <c r="G127" s="28"/>
      <c r="H127" s="12">
        <f t="shared" si="2"/>
        <v>0</v>
      </c>
      <c r="I127" s="29">
        <v>155</v>
      </c>
      <c r="J127" s="2"/>
    </row>
    <row r="128" spans="1:11" ht="15">
      <c r="A128" s="35">
        <v>44201</v>
      </c>
      <c r="B128" s="71" t="s">
        <v>183</v>
      </c>
      <c r="C128" s="5" t="s">
        <v>422</v>
      </c>
      <c r="D128" s="5"/>
      <c r="E128" s="6" t="s">
        <v>139</v>
      </c>
      <c r="F128" s="11">
        <v>354.4</v>
      </c>
      <c r="G128" s="28"/>
      <c r="H128" s="12">
        <f t="shared" si="2"/>
        <v>0</v>
      </c>
      <c r="I128" s="29">
        <v>532</v>
      </c>
    </row>
    <row r="129" spans="1:9" ht="15">
      <c r="A129" s="35"/>
      <c r="B129" s="71" t="s">
        <v>182</v>
      </c>
      <c r="C129" s="60" t="s">
        <v>182</v>
      </c>
      <c r="D129" s="60"/>
      <c r="E129" s="64"/>
      <c r="F129" s="11"/>
      <c r="G129" s="28"/>
      <c r="H129" s="12"/>
      <c r="I129" s="29"/>
    </row>
    <row r="130" spans="1:9" ht="15">
      <c r="A130" s="35">
        <v>44000</v>
      </c>
      <c r="B130" s="71" t="s">
        <v>182</v>
      </c>
      <c r="C130" s="5" t="s">
        <v>423</v>
      </c>
      <c r="D130" s="5"/>
      <c r="E130" s="6" t="s">
        <v>134</v>
      </c>
      <c r="F130" s="11">
        <v>69.599999999999994</v>
      </c>
      <c r="G130" s="28"/>
      <c r="H130" s="12">
        <f t="shared" si="2"/>
        <v>0</v>
      </c>
      <c r="I130" s="29">
        <v>104.5</v>
      </c>
    </row>
    <row r="131" spans="1:9" ht="15">
      <c r="A131" s="35">
        <v>44001</v>
      </c>
      <c r="B131" s="71" t="s">
        <v>182</v>
      </c>
      <c r="C131" s="5" t="s">
        <v>424</v>
      </c>
      <c r="D131" s="5"/>
      <c r="E131" s="6" t="s">
        <v>134</v>
      </c>
      <c r="F131" s="11">
        <v>72.099999999999994</v>
      </c>
      <c r="G131" s="28"/>
      <c r="H131" s="12">
        <f t="shared" si="2"/>
        <v>0</v>
      </c>
      <c r="I131" s="29">
        <v>108.2</v>
      </c>
    </row>
    <row r="132" spans="1:9" ht="15">
      <c r="A132" s="35">
        <v>44002</v>
      </c>
      <c r="B132" s="71" t="s">
        <v>182</v>
      </c>
      <c r="C132" s="5" t="s">
        <v>425</v>
      </c>
      <c r="D132" s="5"/>
      <c r="E132" s="6" t="s">
        <v>134</v>
      </c>
      <c r="F132" s="11">
        <v>74.400000000000006</v>
      </c>
      <c r="G132" s="28"/>
      <c r="H132" s="12">
        <f t="shared" si="2"/>
        <v>0</v>
      </c>
      <c r="I132" s="29">
        <v>111.5</v>
      </c>
    </row>
    <row r="133" spans="1:9" ht="15">
      <c r="A133" s="35"/>
      <c r="B133" s="71" t="s">
        <v>182</v>
      </c>
      <c r="C133" s="5" t="s">
        <v>184</v>
      </c>
      <c r="D133" s="5"/>
      <c r="E133" s="6" t="s">
        <v>134</v>
      </c>
      <c r="F133" s="11">
        <v>73.7</v>
      </c>
      <c r="G133" s="28"/>
      <c r="H133" s="12">
        <f t="shared" si="2"/>
        <v>0</v>
      </c>
      <c r="I133" s="29">
        <v>110.5</v>
      </c>
    </row>
    <row r="134" spans="1:9" ht="15">
      <c r="A134" s="35">
        <v>44003</v>
      </c>
      <c r="B134" s="71" t="s">
        <v>182</v>
      </c>
      <c r="C134" s="5" t="s">
        <v>426</v>
      </c>
      <c r="D134" s="5"/>
      <c r="E134" s="6" t="s">
        <v>134</v>
      </c>
      <c r="F134" s="11">
        <v>75.3</v>
      </c>
      <c r="G134" s="28"/>
      <c r="H134" s="12">
        <f t="shared" si="2"/>
        <v>0</v>
      </c>
      <c r="I134" s="29">
        <v>113</v>
      </c>
    </row>
    <row r="135" spans="1:9" ht="15">
      <c r="A135" s="92">
        <v>44006</v>
      </c>
      <c r="B135" s="71" t="s">
        <v>182</v>
      </c>
      <c r="C135" s="5" t="s">
        <v>427</v>
      </c>
      <c r="D135" s="5"/>
      <c r="E135" s="6" t="s">
        <v>134</v>
      </c>
      <c r="F135" s="11">
        <v>80</v>
      </c>
      <c r="G135" s="28"/>
      <c r="H135" s="12">
        <f t="shared" si="2"/>
        <v>0</v>
      </c>
      <c r="I135" s="29">
        <v>120</v>
      </c>
    </row>
    <row r="136" spans="1:9" ht="15">
      <c r="A136" s="35">
        <v>44007</v>
      </c>
      <c r="B136" s="71" t="s">
        <v>182</v>
      </c>
      <c r="C136" s="5" t="s">
        <v>185</v>
      </c>
      <c r="D136" s="5"/>
      <c r="E136" s="6" t="s">
        <v>134</v>
      </c>
      <c r="F136" s="11">
        <v>98.3</v>
      </c>
      <c r="G136" s="28"/>
      <c r="H136" s="12">
        <f t="shared" si="2"/>
        <v>0</v>
      </c>
      <c r="I136" s="29">
        <v>147.5</v>
      </c>
    </row>
    <row r="137" spans="1:9" ht="15">
      <c r="A137" s="35">
        <v>44008</v>
      </c>
      <c r="B137" s="71" t="s">
        <v>182</v>
      </c>
      <c r="C137" s="5" t="s">
        <v>428</v>
      </c>
      <c r="D137" s="5"/>
      <c r="E137" s="6" t="s">
        <v>134</v>
      </c>
      <c r="F137" s="11">
        <v>104</v>
      </c>
      <c r="G137" s="28"/>
      <c r="H137" s="12">
        <f t="shared" si="2"/>
        <v>0</v>
      </c>
      <c r="I137" s="29">
        <v>156</v>
      </c>
    </row>
    <row r="138" spans="1:9" ht="15">
      <c r="A138" s="35">
        <v>44014</v>
      </c>
      <c r="B138" s="71" t="s">
        <v>182</v>
      </c>
      <c r="C138" s="5" t="s">
        <v>429</v>
      </c>
      <c r="D138" s="5"/>
      <c r="E138" s="6" t="s">
        <v>134</v>
      </c>
      <c r="F138" s="11">
        <v>98.1</v>
      </c>
      <c r="G138" s="28"/>
      <c r="H138" s="12">
        <f t="shared" si="2"/>
        <v>0</v>
      </c>
      <c r="I138" s="29">
        <v>147.19999999999999</v>
      </c>
    </row>
    <row r="139" spans="1:9" ht="15">
      <c r="A139" s="35">
        <v>44009</v>
      </c>
      <c r="B139" s="71" t="s">
        <v>182</v>
      </c>
      <c r="C139" s="5" t="s">
        <v>430</v>
      </c>
      <c r="D139" s="5"/>
      <c r="E139" s="6" t="s">
        <v>134</v>
      </c>
      <c r="F139" s="11">
        <v>82.4</v>
      </c>
      <c r="G139" s="28"/>
      <c r="H139" s="12">
        <f t="shared" si="2"/>
        <v>0</v>
      </c>
      <c r="I139" s="29">
        <v>123.5</v>
      </c>
    </row>
    <row r="140" spans="1:9" ht="15">
      <c r="A140" s="35">
        <v>44010</v>
      </c>
      <c r="B140" s="71" t="s">
        <v>182</v>
      </c>
      <c r="C140" s="5" t="s">
        <v>431</v>
      </c>
      <c r="D140" s="5"/>
      <c r="E140" s="6" t="s">
        <v>134</v>
      </c>
      <c r="F140" s="11">
        <v>100.6</v>
      </c>
      <c r="G140" s="28"/>
      <c r="H140" s="12">
        <f t="shared" si="2"/>
        <v>0</v>
      </c>
      <c r="I140" s="29">
        <v>151</v>
      </c>
    </row>
    <row r="141" spans="1:9" ht="15">
      <c r="A141" s="35" t="s">
        <v>0</v>
      </c>
      <c r="B141" s="71" t="s">
        <v>182</v>
      </c>
      <c r="C141" s="5" t="s">
        <v>187</v>
      </c>
      <c r="D141" s="5"/>
      <c r="E141" s="6" t="s">
        <v>134</v>
      </c>
      <c r="F141" s="11">
        <v>91.8</v>
      </c>
      <c r="G141" s="28"/>
      <c r="H141" s="12">
        <f t="shared" si="2"/>
        <v>0</v>
      </c>
      <c r="I141" s="29">
        <v>137.6</v>
      </c>
    </row>
    <row r="142" spans="1:9" ht="15">
      <c r="A142" s="35">
        <v>44012</v>
      </c>
      <c r="B142" s="71" t="s">
        <v>182</v>
      </c>
      <c r="C142" s="5" t="s">
        <v>432</v>
      </c>
      <c r="D142" s="5"/>
      <c r="E142" s="6" t="s">
        <v>134</v>
      </c>
      <c r="F142" s="11">
        <v>103.2</v>
      </c>
      <c r="G142" s="28"/>
      <c r="H142" s="12">
        <f t="shared" si="2"/>
        <v>0</v>
      </c>
      <c r="I142" s="29">
        <v>154.69999999999999</v>
      </c>
    </row>
    <row r="143" spans="1:9" ht="15">
      <c r="A143" s="35">
        <v>44075</v>
      </c>
      <c r="B143" s="71" t="s">
        <v>182</v>
      </c>
      <c r="C143" s="5" t="s">
        <v>188</v>
      </c>
      <c r="D143" s="5"/>
      <c r="E143" s="6" t="s">
        <v>134</v>
      </c>
      <c r="F143" s="11">
        <v>183.4</v>
      </c>
      <c r="G143" s="28"/>
      <c r="H143" s="12">
        <f t="shared" si="2"/>
        <v>0</v>
      </c>
      <c r="I143" s="29">
        <v>275</v>
      </c>
    </row>
    <row r="144" spans="1:9" ht="15">
      <c r="A144" s="35">
        <v>44019</v>
      </c>
      <c r="B144" s="71" t="s">
        <v>182</v>
      </c>
      <c r="C144" s="5" t="s">
        <v>433</v>
      </c>
      <c r="D144" s="5"/>
      <c r="E144" s="6" t="s">
        <v>134</v>
      </c>
      <c r="F144" s="11">
        <v>170</v>
      </c>
      <c r="G144" s="28"/>
      <c r="H144" s="12">
        <f t="shared" si="2"/>
        <v>0</v>
      </c>
      <c r="I144" s="29">
        <v>255</v>
      </c>
    </row>
    <row r="145" spans="1:11" ht="15">
      <c r="A145" s="92">
        <v>44021</v>
      </c>
      <c r="B145" s="71" t="s">
        <v>182</v>
      </c>
      <c r="C145" s="5" t="s">
        <v>434</v>
      </c>
      <c r="D145" s="5"/>
      <c r="E145" s="6" t="s">
        <v>134</v>
      </c>
      <c r="F145" s="11">
        <v>184.2</v>
      </c>
      <c r="G145" s="28"/>
      <c r="H145" s="12">
        <f t="shared" si="2"/>
        <v>0</v>
      </c>
      <c r="I145" s="29">
        <v>276</v>
      </c>
    </row>
    <row r="146" spans="1:11" ht="15">
      <c r="A146" s="35">
        <v>44022</v>
      </c>
      <c r="B146" s="71" t="s">
        <v>182</v>
      </c>
      <c r="C146" s="5" t="s">
        <v>435</v>
      </c>
      <c r="D146" s="5"/>
      <c r="E146" s="6" t="s">
        <v>134</v>
      </c>
      <c r="F146" s="11">
        <v>198.8</v>
      </c>
      <c r="G146" s="28"/>
      <c r="H146" s="12">
        <f t="shared" si="2"/>
        <v>0</v>
      </c>
      <c r="I146" s="29">
        <v>298</v>
      </c>
      <c r="K146" s="15"/>
    </row>
    <row r="147" spans="1:11" ht="15">
      <c r="A147" s="35">
        <v>44079</v>
      </c>
      <c r="B147" s="71" t="s">
        <v>182</v>
      </c>
      <c r="C147" s="5" t="s">
        <v>436</v>
      </c>
      <c r="D147" s="5"/>
      <c r="E147" s="6" t="s">
        <v>134</v>
      </c>
      <c r="F147" s="11">
        <v>228</v>
      </c>
      <c r="G147" s="28"/>
      <c r="H147" s="12">
        <f t="shared" si="2"/>
        <v>0</v>
      </c>
      <c r="I147" s="29">
        <v>342</v>
      </c>
    </row>
    <row r="148" spans="1:11" ht="15">
      <c r="A148" s="92">
        <v>44025</v>
      </c>
      <c r="B148" s="71" t="s">
        <v>182</v>
      </c>
      <c r="C148" s="5" t="s">
        <v>437</v>
      </c>
      <c r="D148" s="5"/>
      <c r="E148" s="6" t="s">
        <v>134</v>
      </c>
      <c r="F148" s="11">
        <v>208.2</v>
      </c>
      <c r="G148" s="28"/>
      <c r="H148" s="12">
        <f t="shared" si="2"/>
        <v>0</v>
      </c>
      <c r="I148" s="29">
        <v>312</v>
      </c>
    </row>
    <row r="149" spans="1:11" ht="15">
      <c r="A149" s="35">
        <v>44047</v>
      </c>
      <c r="B149" s="71" t="s">
        <v>182</v>
      </c>
      <c r="C149" s="5" t="s">
        <v>646</v>
      </c>
      <c r="D149" s="5"/>
      <c r="E149" s="6" t="s">
        <v>134</v>
      </c>
      <c r="F149" s="11">
        <v>125.7</v>
      </c>
      <c r="G149" s="28"/>
      <c r="H149" s="12">
        <f t="shared" si="2"/>
        <v>0</v>
      </c>
      <c r="I149" s="29">
        <v>189</v>
      </c>
    </row>
    <row r="150" spans="1:11" ht="15">
      <c r="A150" s="35">
        <v>44015</v>
      </c>
      <c r="B150" s="71" t="s">
        <v>182</v>
      </c>
      <c r="C150" s="5" t="s">
        <v>189</v>
      </c>
      <c r="D150" s="5"/>
      <c r="E150" s="6" t="s">
        <v>134</v>
      </c>
      <c r="F150" s="11">
        <v>196.6</v>
      </c>
      <c r="G150" s="28"/>
      <c r="H150" s="12">
        <f t="shared" si="2"/>
        <v>0</v>
      </c>
      <c r="I150" s="29">
        <v>296</v>
      </c>
    </row>
    <row r="151" spans="1:11" ht="15">
      <c r="A151" s="92">
        <v>44028</v>
      </c>
      <c r="B151" s="71" t="s">
        <v>182</v>
      </c>
      <c r="C151" s="5" t="s">
        <v>190</v>
      </c>
      <c r="D151" s="5"/>
      <c r="E151" s="6" t="s">
        <v>134</v>
      </c>
      <c r="F151" s="11">
        <v>166</v>
      </c>
      <c r="G151" s="28"/>
      <c r="H151" s="12">
        <f t="shared" si="2"/>
        <v>0</v>
      </c>
      <c r="I151" s="29">
        <v>249</v>
      </c>
    </row>
    <row r="152" spans="1:11" ht="15">
      <c r="A152" s="35">
        <v>44078</v>
      </c>
      <c r="B152" s="71" t="s">
        <v>182</v>
      </c>
      <c r="C152" s="5" t="s">
        <v>191</v>
      </c>
      <c r="D152" s="5"/>
      <c r="E152" s="6" t="s">
        <v>134</v>
      </c>
      <c r="F152" s="11">
        <v>205</v>
      </c>
      <c r="G152" s="28"/>
      <c r="H152" s="12">
        <f t="shared" si="2"/>
        <v>0</v>
      </c>
      <c r="I152" s="29">
        <v>308</v>
      </c>
    </row>
    <row r="153" spans="1:11" ht="15">
      <c r="A153" s="35">
        <v>44061</v>
      </c>
      <c r="B153" s="71" t="s">
        <v>182</v>
      </c>
      <c r="C153" s="5" t="s">
        <v>438</v>
      </c>
      <c r="D153" s="5"/>
      <c r="E153" s="6" t="s">
        <v>134</v>
      </c>
      <c r="F153" s="11">
        <v>252.5</v>
      </c>
      <c r="G153" s="28"/>
      <c r="H153" s="12">
        <f t="shared" si="2"/>
        <v>0</v>
      </c>
      <c r="I153" s="29">
        <v>379</v>
      </c>
    </row>
    <row r="154" spans="1:11" ht="15">
      <c r="A154" s="92">
        <v>44030</v>
      </c>
      <c r="B154" s="71" t="s">
        <v>182</v>
      </c>
      <c r="C154" s="5" t="s">
        <v>439</v>
      </c>
      <c r="D154" s="5"/>
      <c r="E154" s="6" t="s">
        <v>134</v>
      </c>
      <c r="F154" s="11">
        <v>302.7</v>
      </c>
      <c r="G154" s="28"/>
      <c r="H154" s="12">
        <f t="shared" si="2"/>
        <v>0</v>
      </c>
      <c r="I154" s="29">
        <v>454</v>
      </c>
    </row>
    <row r="155" spans="1:11" ht="15">
      <c r="A155" s="92">
        <v>44044</v>
      </c>
      <c r="B155" s="71" t="s">
        <v>182</v>
      </c>
      <c r="C155" s="5" t="s">
        <v>440</v>
      </c>
      <c r="D155" s="5"/>
      <c r="E155" s="6" t="s">
        <v>134</v>
      </c>
      <c r="F155" s="11">
        <v>296.60000000000002</v>
      </c>
      <c r="G155" s="28"/>
      <c r="H155" s="12">
        <f t="shared" si="2"/>
        <v>0</v>
      </c>
      <c r="I155" s="29">
        <v>445</v>
      </c>
    </row>
    <row r="156" spans="1:11" ht="15">
      <c r="A156" s="35">
        <v>44049</v>
      </c>
      <c r="B156" s="71" t="s">
        <v>182</v>
      </c>
      <c r="C156" s="5" t="s">
        <v>441</v>
      </c>
      <c r="D156" s="5"/>
      <c r="E156" s="6" t="s">
        <v>134</v>
      </c>
      <c r="F156" s="11">
        <v>322</v>
      </c>
      <c r="G156" s="28"/>
      <c r="H156" s="12">
        <f t="shared" si="2"/>
        <v>0</v>
      </c>
      <c r="I156" s="29">
        <v>484</v>
      </c>
    </row>
    <row r="157" spans="1:11" ht="15">
      <c r="A157" s="35">
        <v>44032</v>
      </c>
      <c r="B157" s="71" t="s">
        <v>182</v>
      </c>
      <c r="C157" s="5" t="s">
        <v>442</v>
      </c>
      <c r="D157" s="5"/>
      <c r="E157" s="6" t="s">
        <v>134</v>
      </c>
      <c r="F157" s="11">
        <v>372</v>
      </c>
      <c r="G157" s="28"/>
      <c r="H157" s="12">
        <f t="shared" si="2"/>
        <v>0</v>
      </c>
      <c r="I157" s="29">
        <v>558</v>
      </c>
    </row>
    <row r="158" spans="1:11" ht="15">
      <c r="A158" s="35">
        <v>44040</v>
      </c>
      <c r="B158" s="71" t="s">
        <v>182</v>
      </c>
      <c r="C158" s="5" t="s">
        <v>193</v>
      </c>
      <c r="D158" s="5"/>
      <c r="E158" s="6" t="s">
        <v>134</v>
      </c>
      <c r="F158" s="11">
        <v>204.5</v>
      </c>
      <c r="G158" s="28"/>
      <c r="H158" s="12">
        <f t="shared" si="2"/>
        <v>0</v>
      </c>
      <c r="I158" s="29">
        <v>307</v>
      </c>
    </row>
    <row r="159" spans="1:11" ht="15">
      <c r="A159" s="35">
        <v>44036</v>
      </c>
      <c r="B159" s="71" t="s">
        <v>182</v>
      </c>
      <c r="C159" s="5" t="s">
        <v>194</v>
      </c>
      <c r="D159" s="5"/>
      <c r="E159" s="6" t="s">
        <v>134</v>
      </c>
      <c r="F159" s="11">
        <v>284.3</v>
      </c>
      <c r="G159" s="28"/>
      <c r="H159" s="12">
        <f t="shared" si="2"/>
        <v>0</v>
      </c>
      <c r="I159" s="29">
        <v>426</v>
      </c>
    </row>
    <row r="160" spans="1:11" ht="15.75" customHeight="1">
      <c r="A160" s="35"/>
      <c r="B160" s="71" t="s">
        <v>182</v>
      </c>
      <c r="C160" s="5" t="s">
        <v>205</v>
      </c>
      <c r="D160" s="5"/>
      <c r="E160" s="6" t="s">
        <v>134</v>
      </c>
      <c r="F160" s="11">
        <v>222.75</v>
      </c>
      <c r="G160" s="28"/>
      <c r="H160" s="12">
        <f t="shared" si="2"/>
        <v>0</v>
      </c>
      <c r="I160" s="29">
        <v>334</v>
      </c>
    </row>
    <row r="161" spans="1:9" ht="15.75" customHeight="1">
      <c r="A161" s="35"/>
      <c r="B161" s="71"/>
      <c r="C161" s="96" t="s">
        <v>679</v>
      </c>
      <c r="D161" s="62"/>
      <c r="E161" s="63"/>
      <c r="F161" s="11"/>
      <c r="G161" s="28"/>
      <c r="H161" s="12"/>
      <c r="I161" s="29"/>
    </row>
    <row r="162" spans="1:9" ht="15.75" customHeight="1">
      <c r="A162" s="35"/>
      <c r="B162" s="71"/>
      <c r="C162" s="5" t="s">
        <v>665</v>
      </c>
      <c r="D162" s="5"/>
      <c r="E162" s="6" t="s">
        <v>134</v>
      </c>
      <c r="F162" s="11">
        <v>115</v>
      </c>
      <c r="G162" s="28"/>
      <c r="H162" s="12">
        <f t="shared" si="2"/>
        <v>0</v>
      </c>
      <c r="I162" s="29">
        <v>140</v>
      </c>
    </row>
    <row r="163" spans="1:9" ht="15.75" customHeight="1">
      <c r="A163" s="35"/>
      <c r="B163" s="71"/>
      <c r="C163" s="5" t="s">
        <v>666</v>
      </c>
      <c r="D163" s="5"/>
      <c r="E163" s="6" t="s">
        <v>134</v>
      </c>
      <c r="F163" s="11">
        <v>115</v>
      </c>
      <c r="G163" s="28"/>
      <c r="H163" s="12">
        <f t="shared" si="2"/>
        <v>0</v>
      </c>
      <c r="I163" s="29">
        <v>140</v>
      </c>
    </row>
    <row r="164" spans="1:9" ht="15.75" customHeight="1">
      <c r="A164" s="35"/>
      <c r="B164" s="71"/>
      <c r="C164" s="5" t="s">
        <v>667</v>
      </c>
      <c r="D164" s="5"/>
      <c r="E164" s="6" t="s">
        <v>134</v>
      </c>
      <c r="F164" s="11">
        <v>115</v>
      </c>
      <c r="G164" s="28"/>
      <c r="H164" s="12">
        <f t="shared" si="2"/>
        <v>0</v>
      </c>
      <c r="I164" s="29">
        <v>140</v>
      </c>
    </row>
    <row r="165" spans="1:9" ht="15.75" customHeight="1">
      <c r="A165" s="35"/>
      <c r="B165" s="71"/>
      <c r="C165" s="5" t="s">
        <v>668</v>
      </c>
      <c r="D165" s="5"/>
      <c r="E165" s="6" t="s">
        <v>134</v>
      </c>
      <c r="F165" s="11">
        <v>105</v>
      </c>
      <c r="G165" s="28"/>
      <c r="H165" s="12">
        <f t="shared" si="2"/>
        <v>0</v>
      </c>
      <c r="I165" s="29">
        <v>125</v>
      </c>
    </row>
    <row r="166" spans="1:9" ht="15.75" customHeight="1">
      <c r="A166" s="35"/>
      <c r="B166" s="71"/>
      <c r="C166" s="5" t="s">
        <v>669</v>
      </c>
      <c r="D166" s="5"/>
      <c r="E166" s="6" t="s">
        <v>134</v>
      </c>
      <c r="F166" s="11">
        <v>115</v>
      </c>
      <c r="G166" s="28"/>
      <c r="H166" s="12">
        <f t="shared" si="2"/>
        <v>0</v>
      </c>
      <c r="I166" s="29">
        <v>140</v>
      </c>
    </row>
    <row r="167" spans="1:9" ht="15.75" customHeight="1">
      <c r="A167" s="35"/>
      <c r="B167" s="71"/>
      <c r="C167" s="5" t="s">
        <v>670</v>
      </c>
      <c r="D167" s="5"/>
      <c r="E167" s="6" t="s">
        <v>134</v>
      </c>
      <c r="F167" s="11">
        <v>95</v>
      </c>
      <c r="G167" s="28"/>
      <c r="H167" s="12">
        <f t="shared" si="2"/>
        <v>0</v>
      </c>
      <c r="I167" s="29">
        <v>118</v>
      </c>
    </row>
    <row r="168" spans="1:9" ht="15.75" customHeight="1">
      <c r="A168" s="35"/>
      <c r="B168" s="71"/>
      <c r="C168" s="5" t="s">
        <v>671</v>
      </c>
      <c r="D168" s="5"/>
      <c r="E168" s="6" t="s">
        <v>134</v>
      </c>
      <c r="F168" s="11">
        <v>85</v>
      </c>
      <c r="G168" s="28"/>
      <c r="H168" s="12">
        <f t="shared" si="2"/>
        <v>0</v>
      </c>
      <c r="I168" s="29">
        <v>105</v>
      </c>
    </row>
    <row r="169" spans="1:9" ht="15.75" customHeight="1">
      <c r="A169" s="35"/>
      <c r="B169" s="71"/>
      <c r="C169" s="5" t="s">
        <v>672</v>
      </c>
      <c r="D169" s="5"/>
      <c r="E169" s="6" t="s">
        <v>134</v>
      </c>
      <c r="F169" s="11">
        <v>210</v>
      </c>
      <c r="G169" s="28"/>
      <c r="H169" s="12">
        <f t="shared" si="2"/>
        <v>0</v>
      </c>
      <c r="I169" s="29">
        <v>255</v>
      </c>
    </row>
    <row r="170" spans="1:9" ht="15.75" customHeight="1">
      <c r="A170" s="35"/>
      <c r="B170" s="71"/>
      <c r="C170" s="5" t="s">
        <v>673</v>
      </c>
      <c r="D170" s="5"/>
      <c r="E170" s="6" t="s">
        <v>134</v>
      </c>
      <c r="F170" s="11">
        <v>260</v>
      </c>
      <c r="G170" s="28"/>
      <c r="H170" s="12">
        <f t="shared" si="2"/>
        <v>0</v>
      </c>
      <c r="I170" s="29">
        <v>310</v>
      </c>
    </row>
    <row r="171" spans="1:9" ht="15.75" customHeight="1">
      <c r="A171" s="35"/>
      <c r="B171" s="71"/>
      <c r="C171" s="5" t="s">
        <v>674</v>
      </c>
      <c r="D171" s="5"/>
      <c r="E171" s="6" t="s">
        <v>134</v>
      </c>
      <c r="F171" s="11">
        <v>290</v>
      </c>
      <c r="G171" s="28"/>
      <c r="H171" s="12">
        <f t="shared" si="2"/>
        <v>0</v>
      </c>
      <c r="I171" s="29">
        <v>350</v>
      </c>
    </row>
    <row r="172" spans="1:9" ht="15.75" customHeight="1">
      <c r="A172" s="35"/>
      <c r="B172" s="71"/>
      <c r="C172" s="5" t="s">
        <v>675</v>
      </c>
      <c r="D172" s="5"/>
      <c r="E172" s="6" t="s">
        <v>134</v>
      </c>
      <c r="F172" s="11">
        <v>290</v>
      </c>
      <c r="G172" s="28"/>
      <c r="H172" s="12">
        <f t="shared" si="2"/>
        <v>0</v>
      </c>
      <c r="I172" s="29">
        <v>350</v>
      </c>
    </row>
    <row r="173" spans="1:9" ht="15.75" customHeight="1">
      <c r="A173" s="35"/>
      <c r="B173" s="71"/>
      <c r="C173" s="5" t="s">
        <v>676</v>
      </c>
      <c r="D173" s="5"/>
      <c r="E173" s="6" t="s">
        <v>134</v>
      </c>
      <c r="F173" s="11">
        <v>265</v>
      </c>
      <c r="G173" s="28"/>
      <c r="H173" s="12">
        <f t="shared" si="2"/>
        <v>0</v>
      </c>
      <c r="I173" s="29">
        <v>310</v>
      </c>
    </row>
    <row r="174" spans="1:9" ht="15.75" customHeight="1">
      <c r="A174" s="35"/>
      <c r="B174" s="71"/>
      <c r="C174" s="5" t="s">
        <v>677</v>
      </c>
      <c r="D174" s="5"/>
      <c r="E174" s="6" t="s">
        <v>134</v>
      </c>
      <c r="F174" s="11">
        <v>265</v>
      </c>
      <c r="G174" s="28"/>
      <c r="H174" s="12">
        <f t="shared" si="2"/>
        <v>0</v>
      </c>
      <c r="I174" s="29">
        <v>310</v>
      </c>
    </row>
    <row r="175" spans="1:9" ht="15.75" customHeight="1">
      <c r="A175" s="35"/>
      <c r="B175" s="71"/>
      <c r="C175" s="5" t="s">
        <v>678</v>
      </c>
      <c r="D175" s="5"/>
      <c r="E175" s="6" t="s">
        <v>134</v>
      </c>
      <c r="F175" s="11">
        <v>295</v>
      </c>
      <c r="G175" s="28"/>
      <c r="H175" s="12">
        <f t="shared" si="2"/>
        <v>0</v>
      </c>
      <c r="I175" s="29">
        <v>360</v>
      </c>
    </row>
    <row r="176" spans="1:9" ht="15.75" customHeight="1">
      <c r="A176" s="35"/>
      <c r="B176" s="71"/>
      <c r="C176" s="5" t="s">
        <v>680</v>
      </c>
      <c r="D176" s="5"/>
      <c r="E176" s="6" t="s">
        <v>134</v>
      </c>
      <c r="F176" s="11">
        <v>1150</v>
      </c>
      <c r="G176" s="28"/>
      <c r="H176" s="12">
        <f t="shared" si="2"/>
        <v>0</v>
      </c>
      <c r="I176" s="29">
        <v>1380</v>
      </c>
    </row>
    <row r="177" spans="1:10" ht="13.5" customHeight="1">
      <c r="A177" s="35"/>
      <c r="B177" s="70" t="s">
        <v>655</v>
      </c>
      <c r="C177" s="57" t="s">
        <v>655</v>
      </c>
      <c r="D177" s="62"/>
      <c r="E177" s="63"/>
      <c r="F177" s="11"/>
      <c r="G177" s="28"/>
      <c r="H177" s="12"/>
      <c r="I177" s="29"/>
    </row>
    <row r="178" spans="1:10" ht="20.45" customHeight="1">
      <c r="A178" s="35">
        <v>45002</v>
      </c>
      <c r="B178" s="70" t="s">
        <v>655</v>
      </c>
      <c r="C178" s="13" t="s">
        <v>186</v>
      </c>
      <c r="D178" s="13"/>
      <c r="E178" s="6" t="s">
        <v>139</v>
      </c>
      <c r="F178" s="11">
        <v>28.9</v>
      </c>
      <c r="G178" s="28"/>
      <c r="H178" s="12">
        <f t="shared" si="2"/>
        <v>0</v>
      </c>
      <c r="I178" s="29">
        <v>38</v>
      </c>
    </row>
    <row r="179" spans="1:10" ht="15">
      <c r="A179" s="35"/>
      <c r="B179" s="70" t="s">
        <v>195</v>
      </c>
      <c r="C179" s="57" t="s">
        <v>195</v>
      </c>
      <c r="D179" s="57"/>
      <c r="E179" s="64"/>
      <c r="F179" s="11"/>
      <c r="G179" s="28"/>
      <c r="H179" s="12"/>
      <c r="I179" s="29"/>
      <c r="J179" s="2"/>
    </row>
    <row r="180" spans="1:10" ht="15">
      <c r="A180" s="42" t="s">
        <v>465</v>
      </c>
      <c r="B180" s="70" t="s">
        <v>195</v>
      </c>
      <c r="C180" s="5" t="s">
        <v>196</v>
      </c>
      <c r="D180" s="5"/>
      <c r="E180" s="6" t="s">
        <v>134</v>
      </c>
      <c r="F180" s="11">
        <v>279</v>
      </c>
      <c r="G180" s="28"/>
      <c r="H180" s="12">
        <f t="shared" si="2"/>
        <v>0</v>
      </c>
      <c r="I180" s="29">
        <v>364</v>
      </c>
    </row>
    <row r="181" spans="1:10" ht="15">
      <c r="A181" s="35" t="s">
        <v>466</v>
      </c>
      <c r="B181" s="70" t="s">
        <v>195</v>
      </c>
      <c r="C181" s="5" t="s">
        <v>197</v>
      </c>
      <c r="D181" s="5"/>
      <c r="E181" s="6" t="s">
        <v>134</v>
      </c>
      <c r="F181" s="11">
        <v>152</v>
      </c>
      <c r="G181" s="28"/>
      <c r="H181" s="12">
        <f t="shared" si="2"/>
        <v>0</v>
      </c>
      <c r="I181" s="29">
        <v>197</v>
      </c>
    </row>
    <row r="182" spans="1:10" ht="15">
      <c r="A182" s="35" t="s">
        <v>467</v>
      </c>
      <c r="B182" s="70" t="s">
        <v>195</v>
      </c>
      <c r="C182" s="5" t="s">
        <v>198</v>
      </c>
      <c r="D182" s="5"/>
      <c r="E182" s="6" t="s">
        <v>134</v>
      </c>
      <c r="F182" s="11">
        <v>150</v>
      </c>
      <c r="G182" s="28"/>
      <c r="H182" s="12">
        <f t="shared" ref="H182:H237" si="3">G182*F182</f>
        <v>0</v>
      </c>
      <c r="I182" s="29">
        <v>195</v>
      </c>
    </row>
    <row r="183" spans="1:10" ht="15">
      <c r="A183" s="35" t="s">
        <v>468</v>
      </c>
      <c r="B183" s="70" t="s">
        <v>195</v>
      </c>
      <c r="C183" s="5" t="s">
        <v>199</v>
      </c>
      <c r="D183" s="5"/>
      <c r="E183" s="6" t="s">
        <v>134</v>
      </c>
      <c r="F183" s="11">
        <v>168.8</v>
      </c>
      <c r="G183" s="28"/>
      <c r="H183" s="12">
        <f t="shared" si="3"/>
        <v>0</v>
      </c>
      <c r="I183" s="29">
        <v>219</v>
      </c>
    </row>
    <row r="184" spans="1:10" ht="15">
      <c r="A184" s="35"/>
      <c r="B184" s="70" t="s">
        <v>200</v>
      </c>
      <c r="C184" s="57" t="s">
        <v>200</v>
      </c>
      <c r="D184" s="60"/>
      <c r="E184" s="64"/>
      <c r="F184" s="11"/>
      <c r="G184" s="28"/>
      <c r="H184" s="12"/>
      <c r="I184" s="29"/>
      <c r="J184" s="2"/>
    </row>
    <row r="185" spans="1:10" ht="15">
      <c r="A185" s="35" t="s">
        <v>469</v>
      </c>
      <c r="B185" s="70" t="s">
        <v>200</v>
      </c>
      <c r="C185" s="5" t="s">
        <v>201</v>
      </c>
      <c r="D185" s="5"/>
      <c r="E185" s="6" t="s">
        <v>134</v>
      </c>
      <c r="F185" s="11">
        <v>70.075000000000003</v>
      </c>
      <c r="G185" s="28"/>
      <c r="H185" s="12">
        <f t="shared" si="3"/>
        <v>0</v>
      </c>
      <c r="I185" s="29">
        <v>91</v>
      </c>
    </row>
    <row r="186" spans="1:10" ht="15">
      <c r="A186" s="35" t="s">
        <v>470</v>
      </c>
      <c r="B186" s="70" t="s">
        <v>200</v>
      </c>
      <c r="C186" s="5" t="s">
        <v>202</v>
      </c>
      <c r="D186" s="5"/>
      <c r="E186" s="6" t="s">
        <v>134</v>
      </c>
      <c r="F186" s="11">
        <v>104.83750000000001</v>
      </c>
      <c r="G186" s="28"/>
      <c r="H186" s="12">
        <f t="shared" si="3"/>
        <v>0</v>
      </c>
      <c r="I186" s="29">
        <v>136</v>
      </c>
    </row>
    <row r="187" spans="1:10" ht="15">
      <c r="A187" s="35" t="s">
        <v>471</v>
      </c>
      <c r="B187" s="70" t="s">
        <v>200</v>
      </c>
      <c r="C187" s="5" t="s">
        <v>203</v>
      </c>
      <c r="D187" s="5"/>
      <c r="E187" s="6" t="s">
        <v>134</v>
      </c>
      <c r="F187" s="11">
        <v>71.75</v>
      </c>
      <c r="G187" s="28"/>
      <c r="H187" s="12">
        <f t="shared" si="3"/>
        <v>0</v>
      </c>
      <c r="I187" s="29">
        <v>93</v>
      </c>
    </row>
    <row r="188" spans="1:10" ht="15">
      <c r="A188" s="35" t="s">
        <v>472</v>
      </c>
      <c r="B188" s="70" t="s">
        <v>200</v>
      </c>
      <c r="C188" s="5" t="s">
        <v>204</v>
      </c>
      <c r="D188" s="5"/>
      <c r="E188" s="6" t="s">
        <v>134</v>
      </c>
      <c r="F188" s="11">
        <v>82.75</v>
      </c>
      <c r="G188" s="28"/>
      <c r="H188" s="12">
        <f t="shared" si="3"/>
        <v>0</v>
      </c>
      <c r="I188" s="29">
        <v>108</v>
      </c>
    </row>
    <row r="189" spans="1:10" ht="15">
      <c r="A189" s="37" t="s">
        <v>626</v>
      </c>
      <c r="B189" s="70" t="s">
        <v>200</v>
      </c>
      <c r="C189" s="5" t="s">
        <v>627</v>
      </c>
      <c r="D189" s="5"/>
      <c r="E189" s="6" t="s">
        <v>134</v>
      </c>
      <c r="F189" s="11">
        <v>68.75</v>
      </c>
      <c r="G189" s="28"/>
      <c r="H189" s="12">
        <f t="shared" si="3"/>
        <v>0</v>
      </c>
      <c r="I189" s="29">
        <v>90</v>
      </c>
    </row>
    <row r="190" spans="1:10" ht="15">
      <c r="A190" s="92" t="s">
        <v>473</v>
      </c>
      <c r="B190" s="70" t="s">
        <v>200</v>
      </c>
      <c r="C190" s="5" t="s">
        <v>206</v>
      </c>
      <c r="D190" s="5"/>
      <c r="E190" s="6" t="s">
        <v>134</v>
      </c>
      <c r="F190" s="11">
        <v>165.5</v>
      </c>
      <c r="G190" s="28"/>
      <c r="H190" s="12">
        <f t="shared" si="3"/>
        <v>0</v>
      </c>
      <c r="I190" s="29">
        <v>215</v>
      </c>
    </row>
    <row r="191" spans="1:10" ht="15">
      <c r="A191" s="92" t="s">
        <v>474</v>
      </c>
      <c r="B191" s="70" t="s">
        <v>200</v>
      </c>
      <c r="C191" s="5" t="s">
        <v>207</v>
      </c>
      <c r="D191" s="5"/>
      <c r="E191" s="6" t="s">
        <v>134</v>
      </c>
      <c r="F191" s="11">
        <v>198.625</v>
      </c>
      <c r="G191" s="28"/>
      <c r="H191" s="12">
        <f t="shared" si="3"/>
        <v>0</v>
      </c>
      <c r="I191" s="29">
        <v>258</v>
      </c>
    </row>
    <row r="192" spans="1:10" ht="15">
      <c r="A192" s="35" t="s">
        <v>475</v>
      </c>
      <c r="B192" s="70" t="s">
        <v>200</v>
      </c>
      <c r="C192" s="5" t="s">
        <v>618</v>
      </c>
      <c r="D192" s="5"/>
      <c r="E192" s="6" t="s">
        <v>139</v>
      </c>
      <c r="F192" s="11">
        <v>235.9375</v>
      </c>
      <c r="G192" s="28"/>
      <c r="H192" s="12">
        <f t="shared" si="3"/>
        <v>0</v>
      </c>
      <c r="I192" s="29">
        <v>307</v>
      </c>
    </row>
    <row r="193" spans="1:10" ht="15">
      <c r="A193" s="35" t="s">
        <v>476</v>
      </c>
      <c r="B193" s="70" t="s">
        <v>200</v>
      </c>
      <c r="C193" s="5" t="s">
        <v>208</v>
      </c>
      <c r="D193" s="5"/>
      <c r="E193" s="6" t="s">
        <v>134</v>
      </c>
      <c r="F193" s="11">
        <v>191</v>
      </c>
      <c r="G193" s="28"/>
      <c r="H193" s="12">
        <f t="shared" si="3"/>
        <v>0</v>
      </c>
      <c r="I193" s="29">
        <v>248</v>
      </c>
    </row>
    <row r="194" spans="1:10" ht="15">
      <c r="A194" s="35" t="s">
        <v>477</v>
      </c>
      <c r="B194" s="70" t="s">
        <v>200</v>
      </c>
      <c r="C194" s="5" t="s">
        <v>209</v>
      </c>
      <c r="D194" s="5"/>
      <c r="E194" s="6" t="s">
        <v>134</v>
      </c>
      <c r="F194" s="11">
        <v>206.5625</v>
      </c>
      <c r="G194" s="28"/>
      <c r="H194" s="12">
        <f t="shared" si="3"/>
        <v>0</v>
      </c>
      <c r="I194" s="29">
        <v>269</v>
      </c>
    </row>
    <row r="195" spans="1:10" ht="15">
      <c r="A195" s="92" t="s">
        <v>478</v>
      </c>
      <c r="B195" s="70" t="s">
        <v>200</v>
      </c>
      <c r="C195" s="5" t="s">
        <v>619</v>
      </c>
      <c r="D195" s="5"/>
      <c r="E195" s="6" t="s">
        <v>139</v>
      </c>
      <c r="F195" s="11">
        <v>203.75</v>
      </c>
      <c r="G195" s="28"/>
      <c r="H195" s="12">
        <f t="shared" si="3"/>
        <v>0</v>
      </c>
      <c r="I195" s="29">
        <v>265</v>
      </c>
    </row>
    <row r="196" spans="1:10" ht="15">
      <c r="A196" s="35" t="s">
        <v>479</v>
      </c>
      <c r="B196" s="70" t="s">
        <v>200</v>
      </c>
      <c r="C196" s="5" t="s">
        <v>210</v>
      </c>
      <c r="D196" s="5"/>
      <c r="E196" s="6" t="s">
        <v>134</v>
      </c>
      <c r="F196" s="11">
        <v>63.912500000000001</v>
      </c>
      <c r="G196" s="28"/>
      <c r="H196" s="12">
        <f t="shared" si="3"/>
        <v>0</v>
      </c>
      <c r="I196" s="29">
        <v>83</v>
      </c>
    </row>
    <row r="197" spans="1:10" ht="15">
      <c r="A197" s="92"/>
      <c r="B197" s="70" t="s">
        <v>200</v>
      </c>
      <c r="C197" s="5" t="s">
        <v>211</v>
      </c>
      <c r="D197" s="5"/>
      <c r="E197" s="6" t="s">
        <v>139</v>
      </c>
      <c r="F197" s="11">
        <v>179.375</v>
      </c>
      <c r="G197" s="28"/>
      <c r="H197" s="12">
        <f t="shared" si="3"/>
        <v>0</v>
      </c>
      <c r="I197" s="29">
        <v>233</v>
      </c>
    </row>
    <row r="198" spans="1:10" ht="15">
      <c r="A198" s="93" t="s">
        <v>640</v>
      </c>
      <c r="B198" s="70" t="s">
        <v>200</v>
      </c>
      <c r="C198" s="5" t="s">
        <v>641</v>
      </c>
      <c r="D198" s="5"/>
      <c r="E198" s="6" t="s">
        <v>134</v>
      </c>
      <c r="F198" s="11">
        <v>103.9375</v>
      </c>
      <c r="G198" s="28"/>
      <c r="H198" s="12">
        <f t="shared" si="3"/>
        <v>0</v>
      </c>
      <c r="I198" s="29">
        <v>135</v>
      </c>
    </row>
    <row r="199" spans="1:10" ht="15">
      <c r="A199" s="92"/>
      <c r="B199" s="70" t="s">
        <v>200</v>
      </c>
      <c r="C199" s="5" t="s">
        <v>212</v>
      </c>
      <c r="D199" s="5"/>
      <c r="E199" s="6" t="s">
        <v>134</v>
      </c>
      <c r="F199" s="11">
        <v>216.8125</v>
      </c>
      <c r="G199" s="28"/>
      <c r="H199" s="12">
        <f t="shared" si="3"/>
        <v>0</v>
      </c>
      <c r="I199" s="29">
        <v>282</v>
      </c>
    </row>
    <row r="200" spans="1:10" ht="15">
      <c r="A200" s="35" t="s">
        <v>480</v>
      </c>
      <c r="B200" s="70" t="s">
        <v>200</v>
      </c>
      <c r="C200" s="5" t="s">
        <v>213</v>
      </c>
      <c r="D200" s="5"/>
      <c r="E200" s="6" t="s">
        <v>134</v>
      </c>
      <c r="F200" s="11">
        <v>60.25</v>
      </c>
      <c r="G200" s="28"/>
      <c r="H200" s="12">
        <f t="shared" si="3"/>
        <v>0</v>
      </c>
      <c r="I200" s="29">
        <v>78</v>
      </c>
    </row>
    <row r="201" spans="1:10" ht="25.5">
      <c r="A201" s="35" t="s">
        <v>481</v>
      </c>
      <c r="B201" s="70" t="s">
        <v>200</v>
      </c>
      <c r="C201" s="5" t="s">
        <v>216</v>
      </c>
      <c r="D201" s="5"/>
      <c r="E201" s="6" t="s">
        <v>134</v>
      </c>
      <c r="F201" s="11">
        <v>56.775000000000006</v>
      </c>
      <c r="G201" s="28"/>
      <c r="H201" s="12">
        <f t="shared" si="3"/>
        <v>0</v>
      </c>
      <c r="I201" s="29">
        <v>74</v>
      </c>
    </row>
    <row r="202" spans="1:10" ht="15">
      <c r="A202" s="35" t="s">
        <v>482</v>
      </c>
      <c r="B202" s="70" t="s">
        <v>200</v>
      </c>
      <c r="C202" s="5" t="s">
        <v>297</v>
      </c>
      <c r="D202" s="5"/>
      <c r="E202" s="6" t="s">
        <v>134</v>
      </c>
      <c r="F202" s="11">
        <v>126.25</v>
      </c>
      <c r="G202" s="28"/>
      <c r="H202" s="12">
        <f t="shared" si="3"/>
        <v>0</v>
      </c>
      <c r="I202" s="29">
        <v>164</v>
      </c>
    </row>
    <row r="203" spans="1:10" ht="15">
      <c r="A203" s="35" t="s">
        <v>483</v>
      </c>
      <c r="B203" s="70" t="s">
        <v>200</v>
      </c>
      <c r="C203" s="5" t="s">
        <v>298</v>
      </c>
      <c r="D203" s="5"/>
      <c r="E203" s="6" t="s">
        <v>134</v>
      </c>
      <c r="F203" s="11">
        <v>65.125</v>
      </c>
      <c r="G203" s="28"/>
      <c r="H203" s="12">
        <f t="shared" si="3"/>
        <v>0</v>
      </c>
      <c r="I203" s="29">
        <v>85</v>
      </c>
    </row>
    <row r="204" spans="1:10" ht="15">
      <c r="A204" s="35" t="s">
        <v>484</v>
      </c>
      <c r="B204" s="70" t="s">
        <v>200</v>
      </c>
      <c r="C204" s="5" t="s">
        <v>169</v>
      </c>
      <c r="D204" s="5"/>
      <c r="E204" s="6" t="s">
        <v>134</v>
      </c>
      <c r="F204" s="11">
        <v>30.662500000000001</v>
      </c>
      <c r="G204" s="28"/>
      <c r="H204" s="12">
        <f t="shared" si="3"/>
        <v>0</v>
      </c>
      <c r="I204" s="29">
        <v>40</v>
      </c>
    </row>
    <row r="205" spans="1:10" ht="15">
      <c r="A205" s="35"/>
      <c r="B205" s="70" t="s">
        <v>217</v>
      </c>
      <c r="C205" s="57" t="s">
        <v>217</v>
      </c>
      <c r="D205" s="60"/>
      <c r="E205" s="64"/>
      <c r="F205" s="11"/>
      <c r="G205" s="28"/>
      <c r="H205" s="12"/>
      <c r="I205" s="29"/>
      <c r="J205" s="2"/>
    </row>
    <row r="206" spans="1:10" ht="15">
      <c r="A206" s="35" t="s">
        <v>485</v>
      </c>
      <c r="B206" s="70" t="s">
        <v>217</v>
      </c>
      <c r="C206" s="5" t="s">
        <v>218</v>
      </c>
      <c r="D206" s="5"/>
      <c r="E206" s="6" t="s">
        <v>134</v>
      </c>
      <c r="F206" s="111">
        <v>50.8</v>
      </c>
      <c r="G206" s="28"/>
      <c r="H206" s="12">
        <f t="shared" si="3"/>
        <v>0</v>
      </c>
      <c r="I206" s="29">
        <v>66</v>
      </c>
    </row>
    <row r="207" spans="1:10" ht="15">
      <c r="A207" s="35" t="s">
        <v>486</v>
      </c>
      <c r="B207" s="70" t="s">
        <v>217</v>
      </c>
      <c r="C207" s="5" t="s">
        <v>219</v>
      </c>
      <c r="D207" s="5"/>
      <c r="E207" s="6" t="s">
        <v>134</v>
      </c>
      <c r="F207" s="111">
        <v>77.3</v>
      </c>
      <c r="G207" s="28"/>
      <c r="H207" s="12">
        <f t="shared" si="3"/>
        <v>0</v>
      </c>
      <c r="I207" s="29">
        <v>100</v>
      </c>
    </row>
    <row r="208" spans="1:10" ht="15">
      <c r="A208" s="35" t="s">
        <v>487</v>
      </c>
      <c r="B208" s="70" t="s">
        <v>217</v>
      </c>
      <c r="C208" s="5" t="s">
        <v>220</v>
      </c>
      <c r="D208" s="5"/>
      <c r="E208" s="6" t="s">
        <v>134</v>
      </c>
      <c r="F208" s="111">
        <v>66.7</v>
      </c>
      <c r="G208" s="28"/>
      <c r="H208" s="12">
        <f t="shared" si="3"/>
        <v>0</v>
      </c>
      <c r="I208" s="29">
        <v>87</v>
      </c>
    </row>
    <row r="209" spans="1:9" ht="15">
      <c r="A209" s="35" t="s">
        <v>488</v>
      </c>
      <c r="B209" s="70" t="s">
        <v>217</v>
      </c>
      <c r="C209" s="5" t="s">
        <v>221</v>
      </c>
      <c r="D209" s="5"/>
      <c r="E209" s="6" t="s">
        <v>134</v>
      </c>
      <c r="F209" s="111">
        <v>81.75</v>
      </c>
      <c r="G209" s="28"/>
      <c r="H209" s="12">
        <f t="shared" si="3"/>
        <v>0</v>
      </c>
      <c r="I209" s="29">
        <v>106</v>
      </c>
    </row>
    <row r="210" spans="1:9" ht="15">
      <c r="A210" s="35" t="s">
        <v>489</v>
      </c>
      <c r="B210" s="70" t="s">
        <v>217</v>
      </c>
      <c r="C210" s="5" t="s">
        <v>222</v>
      </c>
      <c r="D210" s="5"/>
      <c r="E210" s="6" t="s">
        <v>139</v>
      </c>
      <c r="F210" s="111">
        <v>32.799999999999997</v>
      </c>
      <c r="G210" s="28"/>
      <c r="H210" s="12">
        <f t="shared" si="3"/>
        <v>0</v>
      </c>
      <c r="I210" s="29">
        <v>43</v>
      </c>
    </row>
    <row r="211" spans="1:9" ht="15">
      <c r="A211" s="37" t="s">
        <v>624</v>
      </c>
      <c r="B211" s="70" t="s">
        <v>217</v>
      </c>
      <c r="C211" s="5" t="s">
        <v>625</v>
      </c>
      <c r="D211" s="5"/>
      <c r="E211" s="6" t="s">
        <v>139</v>
      </c>
      <c r="F211" s="111">
        <v>52.3</v>
      </c>
      <c r="G211" s="28"/>
      <c r="H211" s="12">
        <f t="shared" si="3"/>
        <v>0</v>
      </c>
      <c r="I211" s="29">
        <v>68</v>
      </c>
    </row>
    <row r="212" spans="1:9" ht="15">
      <c r="A212" s="35" t="s">
        <v>490</v>
      </c>
      <c r="B212" s="70" t="s">
        <v>217</v>
      </c>
      <c r="C212" s="5" t="s">
        <v>223</v>
      </c>
      <c r="D212" s="5"/>
      <c r="E212" s="6" t="s">
        <v>134</v>
      </c>
      <c r="F212" s="111">
        <v>27.65</v>
      </c>
      <c r="G212" s="28"/>
      <c r="H212" s="12">
        <f t="shared" si="3"/>
        <v>0</v>
      </c>
      <c r="I212" s="29">
        <v>36</v>
      </c>
    </row>
    <row r="213" spans="1:9" ht="15">
      <c r="A213" s="35" t="s">
        <v>491</v>
      </c>
      <c r="B213" s="70" t="s">
        <v>217</v>
      </c>
      <c r="C213" s="5" t="s">
        <v>224</v>
      </c>
      <c r="D213" s="5"/>
      <c r="E213" s="6" t="s">
        <v>134</v>
      </c>
      <c r="F213" s="111">
        <v>60.15</v>
      </c>
      <c r="G213" s="28"/>
      <c r="H213" s="12">
        <f t="shared" si="3"/>
        <v>0</v>
      </c>
      <c r="I213" s="29">
        <v>78</v>
      </c>
    </row>
    <row r="214" spans="1:9" ht="25.5">
      <c r="A214" s="35" t="s">
        <v>492</v>
      </c>
      <c r="B214" s="70" t="s">
        <v>217</v>
      </c>
      <c r="C214" s="5" t="s">
        <v>225</v>
      </c>
      <c r="D214" s="5"/>
      <c r="E214" s="6" t="s">
        <v>134</v>
      </c>
      <c r="F214" s="111">
        <v>32</v>
      </c>
      <c r="G214" s="28"/>
      <c r="H214" s="12">
        <f t="shared" si="3"/>
        <v>0</v>
      </c>
      <c r="I214" s="29">
        <v>42</v>
      </c>
    </row>
    <row r="215" spans="1:9" ht="15">
      <c r="A215" s="35" t="s">
        <v>493</v>
      </c>
      <c r="B215" s="70" t="s">
        <v>217</v>
      </c>
      <c r="C215" s="5" t="s">
        <v>172</v>
      </c>
      <c r="D215" s="5"/>
      <c r="E215" s="6" t="s">
        <v>139</v>
      </c>
      <c r="F215" s="111">
        <v>17.399999999999999</v>
      </c>
      <c r="G215" s="28"/>
      <c r="H215" s="12">
        <f t="shared" si="3"/>
        <v>0</v>
      </c>
      <c r="I215" s="29">
        <v>23</v>
      </c>
    </row>
    <row r="216" spans="1:9" ht="15">
      <c r="A216" s="35"/>
      <c r="B216" s="70" t="s">
        <v>226</v>
      </c>
      <c r="C216" s="57" t="s">
        <v>226</v>
      </c>
      <c r="D216" s="57"/>
      <c r="E216" s="64"/>
      <c r="F216" s="11"/>
      <c r="G216" s="28"/>
      <c r="H216" s="12"/>
      <c r="I216" s="29"/>
    </row>
    <row r="217" spans="1:9" ht="15">
      <c r="A217" s="35">
        <v>19029</v>
      </c>
      <c r="B217" s="70" t="s">
        <v>226</v>
      </c>
      <c r="C217" s="5" t="s">
        <v>227</v>
      </c>
      <c r="D217" s="5"/>
      <c r="E217" s="6" t="s">
        <v>134</v>
      </c>
      <c r="F217" s="11">
        <v>74</v>
      </c>
      <c r="G217" s="28"/>
      <c r="H217" s="12">
        <f t="shared" si="3"/>
        <v>0</v>
      </c>
      <c r="I217" s="29">
        <v>96</v>
      </c>
    </row>
    <row r="218" spans="1:9" ht="15">
      <c r="A218" s="35">
        <v>19027</v>
      </c>
      <c r="B218" s="70" t="s">
        <v>226</v>
      </c>
      <c r="C218" s="5" t="s">
        <v>228</v>
      </c>
      <c r="D218" s="5"/>
      <c r="E218" s="6" t="s">
        <v>134</v>
      </c>
      <c r="F218" s="11">
        <v>121.6</v>
      </c>
      <c r="G218" s="28"/>
      <c r="H218" s="12">
        <f t="shared" si="3"/>
        <v>0</v>
      </c>
      <c r="I218" s="29">
        <v>158</v>
      </c>
    </row>
    <row r="219" spans="1:9" ht="15">
      <c r="A219" s="35">
        <v>19028</v>
      </c>
      <c r="B219" s="70" t="s">
        <v>226</v>
      </c>
      <c r="C219" s="5" t="s">
        <v>229</v>
      </c>
      <c r="D219" s="5"/>
      <c r="E219" s="6" t="s">
        <v>134</v>
      </c>
      <c r="F219" s="11">
        <v>74.5</v>
      </c>
      <c r="G219" s="28"/>
      <c r="H219" s="12">
        <f t="shared" si="3"/>
        <v>0</v>
      </c>
      <c r="I219" s="29">
        <v>97</v>
      </c>
    </row>
    <row r="220" spans="1:9" ht="15">
      <c r="A220" s="35">
        <v>19026</v>
      </c>
      <c r="B220" s="70" t="s">
        <v>226</v>
      </c>
      <c r="C220" s="5" t="s">
        <v>230</v>
      </c>
      <c r="D220" s="5"/>
      <c r="E220" s="6" t="s">
        <v>134</v>
      </c>
      <c r="F220" s="11">
        <v>22.7</v>
      </c>
      <c r="G220" s="28"/>
      <c r="H220" s="12">
        <f t="shared" si="3"/>
        <v>0</v>
      </c>
      <c r="I220" s="29">
        <v>29</v>
      </c>
    </row>
    <row r="221" spans="1:9" ht="15">
      <c r="A221" s="35">
        <v>19003</v>
      </c>
      <c r="B221" s="70" t="s">
        <v>226</v>
      </c>
      <c r="C221" s="5" t="s">
        <v>231</v>
      </c>
      <c r="D221" s="90" t="s">
        <v>658</v>
      </c>
      <c r="E221" s="6" t="s">
        <v>134</v>
      </c>
      <c r="F221" s="11">
        <v>7.8</v>
      </c>
      <c r="G221" s="28"/>
      <c r="H221" s="12">
        <f t="shared" si="3"/>
        <v>0</v>
      </c>
      <c r="I221" s="29">
        <v>10</v>
      </c>
    </row>
    <row r="222" spans="1:9" ht="15">
      <c r="A222" s="35">
        <v>19024</v>
      </c>
      <c r="B222" s="70" t="s">
        <v>226</v>
      </c>
      <c r="C222" s="5" t="s">
        <v>232</v>
      </c>
      <c r="D222" s="5"/>
      <c r="E222" s="6" t="s">
        <v>139</v>
      </c>
      <c r="F222" s="11">
        <v>37.700000000000003</v>
      </c>
      <c r="G222" s="28"/>
      <c r="H222" s="12">
        <f t="shared" si="3"/>
        <v>0</v>
      </c>
      <c r="I222" s="29">
        <v>50</v>
      </c>
    </row>
    <row r="223" spans="1:9" ht="15">
      <c r="A223" s="35">
        <v>19025</v>
      </c>
      <c r="B223" s="70" t="s">
        <v>226</v>
      </c>
      <c r="C223" s="5" t="s">
        <v>233</v>
      </c>
      <c r="D223" s="5"/>
      <c r="E223" s="6" t="s">
        <v>134</v>
      </c>
      <c r="F223" s="11">
        <v>60</v>
      </c>
      <c r="G223" s="28"/>
      <c r="H223" s="12">
        <f t="shared" si="3"/>
        <v>0</v>
      </c>
      <c r="I223" s="29">
        <v>78</v>
      </c>
    </row>
    <row r="224" spans="1:9" ht="15">
      <c r="A224" s="92">
        <v>19016</v>
      </c>
      <c r="B224" s="70" t="s">
        <v>226</v>
      </c>
      <c r="C224" s="5" t="s">
        <v>234</v>
      </c>
      <c r="D224" s="5"/>
      <c r="E224" s="6" t="s">
        <v>134</v>
      </c>
      <c r="F224" s="11">
        <v>342</v>
      </c>
      <c r="G224" s="28"/>
      <c r="H224" s="12">
        <f t="shared" si="3"/>
        <v>0</v>
      </c>
      <c r="I224" s="29">
        <v>444</v>
      </c>
    </row>
    <row r="225" spans="1:10" ht="15">
      <c r="A225" s="35"/>
      <c r="B225" s="70" t="s">
        <v>235</v>
      </c>
      <c r="C225" s="57" t="s">
        <v>235</v>
      </c>
      <c r="D225" s="60"/>
      <c r="E225" s="65"/>
      <c r="F225" s="11"/>
      <c r="G225" s="28"/>
      <c r="H225" s="12"/>
      <c r="I225" s="29"/>
      <c r="J225" s="2"/>
    </row>
    <row r="226" spans="1:10" ht="15">
      <c r="A226" s="35" t="s">
        <v>494</v>
      </c>
      <c r="B226" s="70" t="s">
        <v>235</v>
      </c>
      <c r="C226" s="5" t="s">
        <v>236</v>
      </c>
      <c r="D226" s="5"/>
      <c r="E226" s="6" t="s">
        <v>134</v>
      </c>
      <c r="F226" s="11">
        <v>6.2</v>
      </c>
      <c r="G226" s="28"/>
      <c r="H226" s="12">
        <f t="shared" si="3"/>
        <v>0</v>
      </c>
      <c r="I226" s="29">
        <v>8</v>
      </c>
    </row>
    <row r="227" spans="1:10" ht="15">
      <c r="A227" s="35" t="s">
        <v>495</v>
      </c>
      <c r="B227" s="70" t="s">
        <v>235</v>
      </c>
      <c r="C227" s="5" t="s">
        <v>237</v>
      </c>
      <c r="D227" s="5"/>
      <c r="E227" s="6" t="s">
        <v>139</v>
      </c>
      <c r="F227" s="11">
        <v>170.5</v>
      </c>
      <c r="G227" s="28"/>
      <c r="H227" s="12">
        <f t="shared" si="3"/>
        <v>0</v>
      </c>
      <c r="I227" s="29">
        <v>222</v>
      </c>
    </row>
    <row r="228" spans="1:10" ht="15">
      <c r="A228" s="35" t="s">
        <v>496</v>
      </c>
      <c r="B228" s="70" t="s">
        <v>235</v>
      </c>
      <c r="C228" s="5" t="s">
        <v>238</v>
      </c>
      <c r="D228" s="5"/>
      <c r="E228" s="6" t="s">
        <v>139</v>
      </c>
      <c r="F228" s="11">
        <v>175.5</v>
      </c>
      <c r="G228" s="28"/>
      <c r="H228" s="12">
        <f t="shared" si="3"/>
        <v>0</v>
      </c>
      <c r="I228" s="29">
        <v>228</v>
      </c>
    </row>
    <row r="229" spans="1:10" ht="15">
      <c r="A229" s="92" t="s">
        <v>497</v>
      </c>
      <c r="B229" s="70" t="s">
        <v>235</v>
      </c>
      <c r="C229" s="5" t="s">
        <v>239</v>
      </c>
      <c r="D229" s="5"/>
      <c r="E229" s="6" t="s">
        <v>139</v>
      </c>
      <c r="F229" s="11">
        <v>187.9</v>
      </c>
      <c r="G229" s="28"/>
      <c r="H229" s="12">
        <f t="shared" si="3"/>
        <v>0</v>
      </c>
      <c r="I229" s="29">
        <v>244</v>
      </c>
    </row>
    <row r="230" spans="1:10" ht="15">
      <c r="A230" s="92" t="s">
        <v>498</v>
      </c>
      <c r="B230" s="70" t="s">
        <v>235</v>
      </c>
      <c r="C230" s="5" t="s">
        <v>240</v>
      </c>
      <c r="D230" s="5"/>
      <c r="E230" s="6" t="s">
        <v>134</v>
      </c>
      <c r="F230" s="11">
        <v>45.8</v>
      </c>
      <c r="G230" s="28"/>
      <c r="H230" s="12">
        <f t="shared" si="3"/>
        <v>0</v>
      </c>
      <c r="I230" s="29">
        <v>60</v>
      </c>
    </row>
    <row r="231" spans="1:10" ht="15" customHeight="1">
      <c r="A231" s="35" t="s">
        <v>499</v>
      </c>
      <c r="B231" s="70" t="s">
        <v>235</v>
      </c>
      <c r="C231" s="5" t="s">
        <v>171</v>
      </c>
      <c r="D231" s="5"/>
      <c r="E231" s="6" t="s">
        <v>134</v>
      </c>
      <c r="F231" s="11">
        <v>45.4</v>
      </c>
      <c r="G231" s="28"/>
      <c r="H231" s="12">
        <f t="shared" si="3"/>
        <v>0</v>
      </c>
      <c r="I231" s="29">
        <v>60</v>
      </c>
    </row>
    <row r="232" spans="1:10" ht="15">
      <c r="A232" s="35" t="s">
        <v>500</v>
      </c>
      <c r="B232" s="70" t="s">
        <v>235</v>
      </c>
      <c r="C232" s="5" t="s">
        <v>241</v>
      </c>
      <c r="D232" s="5"/>
      <c r="E232" s="6" t="s">
        <v>139</v>
      </c>
      <c r="F232" s="11">
        <v>45.5</v>
      </c>
      <c r="G232" s="28"/>
      <c r="H232" s="12">
        <f t="shared" si="3"/>
        <v>0</v>
      </c>
      <c r="I232" s="29">
        <v>60</v>
      </c>
    </row>
    <row r="233" spans="1:10" ht="15">
      <c r="A233" s="35" t="s">
        <v>501</v>
      </c>
      <c r="B233" s="70" t="s">
        <v>235</v>
      </c>
      <c r="C233" s="5" t="s">
        <v>242</v>
      </c>
      <c r="D233" s="5"/>
      <c r="E233" s="6" t="s">
        <v>139</v>
      </c>
      <c r="F233" s="11">
        <v>76.099999999999994</v>
      </c>
      <c r="G233" s="28"/>
      <c r="H233" s="12">
        <f t="shared" si="3"/>
        <v>0</v>
      </c>
      <c r="I233" s="29">
        <v>99</v>
      </c>
    </row>
    <row r="234" spans="1:10" ht="15">
      <c r="A234" s="35" t="s">
        <v>502</v>
      </c>
      <c r="B234" s="70" t="s">
        <v>235</v>
      </c>
      <c r="C234" s="5" t="s">
        <v>243</v>
      </c>
      <c r="D234" s="5"/>
      <c r="E234" s="6" t="s">
        <v>139</v>
      </c>
      <c r="F234" s="11">
        <v>177.8</v>
      </c>
      <c r="G234" s="28"/>
      <c r="H234" s="12">
        <f t="shared" si="3"/>
        <v>0</v>
      </c>
      <c r="I234" s="29">
        <v>230</v>
      </c>
    </row>
    <row r="235" spans="1:10" ht="15">
      <c r="A235" s="35" t="s">
        <v>503</v>
      </c>
      <c r="B235" s="70" t="s">
        <v>235</v>
      </c>
      <c r="C235" s="5" t="s">
        <v>244</v>
      </c>
      <c r="D235" s="5"/>
      <c r="E235" s="6" t="s">
        <v>139</v>
      </c>
      <c r="F235" s="11">
        <v>176.7</v>
      </c>
      <c r="G235" s="28"/>
      <c r="H235" s="12">
        <f t="shared" si="3"/>
        <v>0</v>
      </c>
      <c r="I235" s="29">
        <v>230</v>
      </c>
    </row>
    <row r="236" spans="1:10" ht="25.5" customHeight="1">
      <c r="A236" s="110" t="s">
        <v>504</v>
      </c>
      <c r="B236" s="70" t="s">
        <v>235</v>
      </c>
      <c r="C236" s="5" t="s">
        <v>285</v>
      </c>
      <c r="D236" s="5"/>
      <c r="E236" s="6" t="s">
        <v>139</v>
      </c>
      <c r="F236" s="11">
        <v>182.7</v>
      </c>
      <c r="G236" s="28"/>
      <c r="H236" s="12">
        <f t="shared" si="3"/>
        <v>0</v>
      </c>
      <c r="I236" s="29">
        <v>238</v>
      </c>
    </row>
    <row r="237" spans="1:10" ht="25.5" customHeight="1">
      <c r="A237" s="110" t="s">
        <v>505</v>
      </c>
      <c r="B237" s="70" t="s">
        <v>235</v>
      </c>
      <c r="C237" s="5" t="s">
        <v>286</v>
      </c>
      <c r="D237" s="5"/>
      <c r="E237" s="6" t="s">
        <v>139</v>
      </c>
      <c r="F237" s="11">
        <v>182.7</v>
      </c>
      <c r="G237" s="28"/>
      <c r="H237" s="12">
        <f t="shared" si="3"/>
        <v>0</v>
      </c>
      <c r="I237" s="29">
        <v>238</v>
      </c>
    </row>
    <row r="238" spans="1:10" ht="25.5">
      <c r="A238" s="110" t="s">
        <v>506</v>
      </c>
      <c r="B238" s="70" t="s">
        <v>235</v>
      </c>
      <c r="C238" s="5" t="s">
        <v>246</v>
      </c>
      <c r="D238" s="5"/>
      <c r="E238" s="6" t="s">
        <v>139</v>
      </c>
      <c r="F238" s="11">
        <v>106.3</v>
      </c>
      <c r="G238" s="28"/>
      <c r="H238" s="12">
        <f t="shared" ref="H238:H284" si="4">G238*F238</f>
        <v>0</v>
      </c>
      <c r="I238" s="29">
        <v>138</v>
      </c>
    </row>
    <row r="239" spans="1:10" ht="15">
      <c r="A239" s="92" t="s">
        <v>643</v>
      </c>
      <c r="B239" s="70" t="s">
        <v>235</v>
      </c>
      <c r="C239" s="5" t="s">
        <v>384</v>
      </c>
      <c r="D239" s="5"/>
      <c r="E239" s="6" t="s">
        <v>139</v>
      </c>
      <c r="F239" s="11">
        <v>117.875</v>
      </c>
      <c r="G239" s="28"/>
      <c r="H239" s="12">
        <f t="shared" si="4"/>
        <v>0</v>
      </c>
      <c r="I239" s="29">
        <v>153</v>
      </c>
    </row>
    <row r="240" spans="1:10" ht="15">
      <c r="A240" s="35" t="s">
        <v>507</v>
      </c>
      <c r="B240" s="70" t="s">
        <v>235</v>
      </c>
      <c r="C240" s="5" t="s">
        <v>299</v>
      </c>
      <c r="D240" s="5"/>
      <c r="E240" s="6" t="s">
        <v>134</v>
      </c>
      <c r="F240" s="11">
        <v>2.625</v>
      </c>
      <c r="G240" s="28"/>
      <c r="H240" s="12">
        <f t="shared" si="4"/>
        <v>0</v>
      </c>
      <c r="I240" s="29">
        <v>3</v>
      </c>
    </row>
    <row r="241" spans="1:10" ht="15">
      <c r="A241" s="35" t="s">
        <v>508</v>
      </c>
      <c r="B241" s="70" t="s">
        <v>235</v>
      </c>
      <c r="C241" s="5" t="s">
        <v>300</v>
      </c>
      <c r="D241" s="5"/>
      <c r="E241" s="6" t="s">
        <v>134</v>
      </c>
      <c r="F241" s="11">
        <v>3.875</v>
      </c>
      <c r="G241" s="28"/>
      <c r="H241" s="12">
        <f t="shared" si="4"/>
        <v>0</v>
      </c>
      <c r="I241" s="29">
        <v>5</v>
      </c>
    </row>
    <row r="242" spans="1:10" ht="15">
      <c r="A242" s="35" t="s">
        <v>509</v>
      </c>
      <c r="B242" s="70" t="s">
        <v>235</v>
      </c>
      <c r="C242" s="5" t="s">
        <v>248</v>
      </c>
      <c r="D242" s="5"/>
      <c r="E242" s="6" t="s">
        <v>139</v>
      </c>
      <c r="F242" s="11">
        <v>98.625</v>
      </c>
      <c r="G242" s="28"/>
      <c r="H242" s="12">
        <f t="shared" si="4"/>
        <v>0</v>
      </c>
      <c r="I242" s="29">
        <v>128</v>
      </c>
    </row>
    <row r="243" spans="1:10" ht="15">
      <c r="A243" s="35" t="s">
        <v>510</v>
      </c>
      <c r="B243" s="70" t="s">
        <v>235</v>
      </c>
      <c r="C243" s="5" t="s">
        <v>249</v>
      </c>
      <c r="D243" s="5"/>
      <c r="E243" s="6" t="s">
        <v>139</v>
      </c>
      <c r="F243" s="11">
        <v>97.875</v>
      </c>
      <c r="G243" s="28"/>
      <c r="H243" s="12">
        <f t="shared" si="4"/>
        <v>0</v>
      </c>
      <c r="I243" s="29">
        <v>127</v>
      </c>
    </row>
    <row r="244" spans="1:10" ht="15">
      <c r="A244" s="35" t="s">
        <v>511</v>
      </c>
      <c r="B244" s="70" t="s">
        <v>235</v>
      </c>
      <c r="C244" s="5" t="s">
        <v>250</v>
      </c>
      <c r="D244" s="5"/>
      <c r="E244" s="6" t="s">
        <v>139</v>
      </c>
      <c r="F244" s="11">
        <v>87.925000000000011</v>
      </c>
      <c r="G244" s="28"/>
      <c r="H244" s="12">
        <f t="shared" si="4"/>
        <v>0</v>
      </c>
      <c r="I244" s="29">
        <v>114</v>
      </c>
    </row>
    <row r="245" spans="1:10" ht="15">
      <c r="A245" s="35" t="s">
        <v>512</v>
      </c>
      <c r="B245" s="70" t="s">
        <v>235</v>
      </c>
      <c r="C245" s="5" t="s">
        <v>251</v>
      </c>
      <c r="D245" s="5"/>
      <c r="E245" s="6" t="s">
        <v>139</v>
      </c>
      <c r="F245" s="11">
        <v>98.2</v>
      </c>
      <c r="G245" s="28"/>
      <c r="H245" s="12">
        <f t="shared" si="4"/>
        <v>0</v>
      </c>
      <c r="I245" s="29">
        <v>128</v>
      </c>
    </row>
    <row r="246" spans="1:10" ht="15">
      <c r="A246" s="35" t="s">
        <v>513</v>
      </c>
      <c r="B246" s="70" t="s">
        <v>235</v>
      </c>
      <c r="C246" s="5" t="s">
        <v>252</v>
      </c>
      <c r="D246" s="5"/>
      <c r="E246" s="6" t="s">
        <v>139</v>
      </c>
      <c r="F246" s="11">
        <v>101.625</v>
      </c>
      <c r="G246" s="28"/>
      <c r="H246" s="12">
        <f t="shared" si="4"/>
        <v>0</v>
      </c>
      <c r="I246" s="29">
        <v>132</v>
      </c>
    </row>
    <row r="247" spans="1:10" ht="15">
      <c r="A247" s="35" t="s">
        <v>514</v>
      </c>
      <c r="B247" s="70" t="s">
        <v>235</v>
      </c>
      <c r="C247" s="5" t="s">
        <v>253</v>
      </c>
      <c r="D247" s="5"/>
      <c r="E247" s="6" t="s">
        <v>139</v>
      </c>
      <c r="F247" s="11">
        <v>99.875</v>
      </c>
      <c r="G247" s="28"/>
      <c r="H247" s="12">
        <f t="shared" si="4"/>
        <v>0</v>
      </c>
      <c r="I247" s="29">
        <v>130</v>
      </c>
    </row>
    <row r="248" spans="1:10" ht="15">
      <c r="A248" s="92" t="s">
        <v>515</v>
      </c>
      <c r="B248" s="70" t="s">
        <v>235</v>
      </c>
      <c r="C248" s="5" t="s">
        <v>254</v>
      </c>
      <c r="D248" s="5"/>
      <c r="E248" s="6" t="s">
        <v>139</v>
      </c>
      <c r="F248" s="11">
        <v>199.5</v>
      </c>
      <c r="G248" s="28"/>
      <c r="H248" s="12">
        <f t="shared" si="4"/>
        <v>0</v>
      </c>
      <c r="I248" s="29">
        <v>259</v>
      </c>
    </row>
    <row r="249" spans="1:10" ht="15">
      <c r="A249" s="35" t="s">
        <v>516</v>
      </c>
      <c r="B249" s="70" t="s">
        <v>235</v>
      </c>
      <c r="C249" s="5" t="s">
        <v>255</v>
      </c>
      <c r="D249" s="5"/>
      <c r="E249" s="6" t="s">
        <v>139</v>
      </c>
      <c r="F249" s="11">
        <v>45.25</v>
      </c>
      <c r="G249" s="28"/>
      <c r="H249" s="12">
        <f t="shared" si="4"/>
        <v>0</v>
      </c>
      <c r="I249" s="29">
        <v>59</v>
      </c>
    </row>
    <row r="250" spans="1:10" ht="15">
      <c r="A250" s="35"/>
      <c r="B250" s="70" t="s">
        <v>256</v>
      </c>
      <c r="C250" s="57" t="s">
        <v>256</v>
      </c>
      <c r="D250" s="64"/>
      <c r="E250" s="64"/>
      <c r="F250" s="11"/>
      <c r="G250" s="28"/>
      <c r="H250" s="12"/>
      <c r="I250" s="29"/>
      <c r="J250" s="2"/>
    </row>
    <row r="251" spans="1:10" ht="15">
      <c r="A251" s="35" t="s">
        <v>517</v>
      </c>
      <c r="B251" s="70" t="s">
        <v>256</v>
      </c>
      <c r="C251" s="5" t="s">
        <v>257</v>
      </c>
      <c r="D251" s="5"/>
      <c r="E251" s="6" t="s">
        <v>134</v>
      </c>
      <c r="F251" s="11">
        <v>260</v>
      </c>
      <c r="G251" s="28"/>
      <c r="H251" s="12">
        <f t="shared" si="4"/>
        <v>0</v>
      </c>
      <c r="I251" s="29">
        <v>358.8</v>
      </c>
    </row>
    <row r="252" spans="1:10" ht="15">
      <c r="A252" s="35" t="s">
        <v>518</v>
      </c>
      <c r="B252" s="70" t="s">
        <v>256</v>
      </c>
      <c r="C252" s="5" t="s">
        <v>258</v>
      </c>
      <c r="D252" s="5"/>
      <c r="E252" s="6" t="s">
        <v>134</v>
      </c>
      <c r="F252" s="11">
        <v>148</v>
      </c>
      <c r="G252" s="28"/>
      <c r="H252" s="12">
        <f t="shared" si="4"/>
        <v>0</v>
      </c>
      <c r="I252" s="29">
        <v>204.23999999999998</v>
      </c>
    </row>
    <row r="253" spans="1:10" ht="15">
      <c r="A253" s="35" t="s">
        <v>519</v>
      </c>
      <c r="B253" s="70" t="s">
        <v>256</v>
      </c>
      <c r="C253" s="5" t="s">
        <v>259</v>
      </c>
      <c r="D253" s="5"/>
      <c r="E253" s="6" t="s">
        <v>134</v>
      </c>
      <c r="F253" s="11">
        <v>270</v>
      </c>
      <c r="G253" s="28"/>
      <c r="H253" s="12">
        <f t="shared" si="4"/>
        <v>0</v>
      </c>
      <c r="I253" s="29">
        <v>372.59999999999997</v>
      </c>
    </row>
    <row r="254" spans="1:10" ht="15">
      <c r="A254" s="35" t="s">
        <v>520</v>
      </c>
      <c r="B254" s="70" t="s">
        <v>256</v>
      </c>
      <c r="C254" s="5" t="s">
        <v>260</v>
      </c>
      <c r="D254" s="5"/>
      <c r="E254" s="6" t="s">
        <v>134</v>
      </c>
      <c r="F254" s="11">
        <v>280</v>
      </c>
      <c r="G254" s="28"/>
      <c r="H254" s="12">
        <f t="shared" si="4"/>
        <v>0</v>
      </c>
      <c r="I254" s="29">
        <v>386.4</v>
      </c>
    </row>
    <row r="255" spans="1:10" ht="15">
      <c r="A255" s="92" t="s">
        <v>521</v>
      </c>
      <c r="B255" s="70" t="s">
        <v>256</v>
      </c>
      <c r="C255" s="5" t="s">
        <v>261</v>
      </c>
      <c r="D255" s="5"/>
      <c r="E255" s="6" t="s">
        <v>134</v>
      </c>
      <c r="F255" s="11">
        <v>290</v>
      </c>
      <c r="G255" s="28"/>
      <c r="H255" s="12">
        <f t="shared" si="4"/>
        <v>0</v>
      </c>
      <c r="I255" s="29">
        <v>400.2</v>
      </c>
    </row>
    <row r="256" spans="1:10" ht="15">
      <c r="A256" s="35" t="s">
        <v>522</v>
      </c>
      <c r="B256" s="70" t="s">
        <v>256</v>
      </c>
      <c r="C256" s="5" t="s">
        <v>262</v>
      </c>
      <c r="D256" s="5"/>
      <c r="E256" s="6" t="s">
        <v>134</v>
      </c>
      <c r="F256" s="11">
        <v>188</v>
      </c>
      <c r="G256" s="28"/>
      <c r="H256" s="12">
        <f t="shared" si="4"/>
        <v>0</v>
      </c>
      <c r="I256" s="29">
        <v>259.44</v>
      </c>
    </row>
    <row r="257" spans="1:11" ht="15">
      <c r="A257" s="92" t="s">
        <v>523</v>
      </c>
      <c r="B257" s="70" t="s">
        <v>256</v>
      </c>
      <c r="C257" s="5" t="s">
        <v>263</v>
      </c>
      <c r="D257" s="5"/>
      <c r="E257" s="6" t="s">
        <v>134</v>
      </c>
      <c r="F257" s="11">
        <v>340</v>
      </c>
      <c r="G257" s="28"/>
      <c r="H257" s="12">
        <f t="shared" si="4"/>
        <v>0</v>
      </c>
      <c r="I257" s="29">
        <v>469.19999999999993</v>
      </c>
    </row>
    <row r="258" spans="1:11" ht="15">
      <c r="A258" s="35" t="s">
        <v>524</v>
      </c>
      <c r="B258" s="70" t="s">
        <v>256</v>
      </c>
      <c r="C258" s="5" t="s">
        <v>264</v>
      </c>
      <c r="D258" s="5"/>
      <c r="E258" s="6" t="s">
        <v>134</v>
      </c>
      <c r="F258" s="11">
        <v>235</v>
      </c>
      <c r="G258" s="28"/>
      <c r="H258" s="12">
        <f t="shared" si="4"/>
        <v>0</v>
      </c>
      <c r="I258" s="29">
        <v>324.3</v>
      </c>
    </row>
    <row r="259" spans="1:11" ht="15">
      <c r="A259" s="35" t="s">
        <v>525</v>
      </c>
      <c r="B259" s="70" t="s">
        <v>256</v>
      </c>
      <c r="C259" s="5" t="s">
        <v>265</v>
      </c>
      <c r="D259" s="5"/>
      <c r="E259" s="6" t="s">
        <v>134</v>
      </c>
      <c r="F259" s="11">
        <v>387.5</v>
      </c>
      <c r="G259" s="28"/>
      <c r="H259" s="12">
        <f t="shared" si="4"/>
        <v>0</v>
      </c>
      <c r="I259" s="29">
        <v>534.74999999999989</v>
      </c>
    </row>
    <row r="260" spans="1:11" ht="15">
      <c r="A260" s="92" t="s">
        <v>526</v>
      </c>
      <c r="B260" s="70" t="s">
        <v>256</v>
      </c>
      <c r="C260" s="5" t="s">
        <v>266</v>
      </c>
      <c r="D260" s="5"/>
      <c r="E260" s="6" t="s">
        <v>134</v>
      </c>
      <c r="F260" s="11">
        <v>277.5</v>
      </c>
      <c r="G260" s="28"/>
      <c r="H260" s="12">
        <f t="shared" si="4"/>
        <v>0</v>
      </c>
      <c r="I260" s="29">
        <v>382.95</v>
      </c>
    </row>
    <row r="261" spans="1:11" ht="15">
      <c r="A261" s="35" t="s">
        <v>527</v>
      </c>
      <c r="B261" s="70" t="s">
        <v>256</v>
      </c>
      <c r="C261" s="5" t="s">
        <v>267</v>
      </c>
      <c r="D261" s="5"/>
      <c r="E261" s="6" t="s">
        <v>134</v>
      </c>
      <c r="F261" s="11">
        <v>580</v>
      </c>
      <c r="G261" s="28"/>
      <c r="H261" s="12">
        <f t="shared" si="4"/>
        <v>0</v>
      </c>
      <c r="I261" s="29">
        <v>800.4</v>
      </c>
    </row>
    <row r="262" spans="1:11" ht="15">
      <c r="A262" s="35" t="s">
        <v>528</v>
      </c>
      <c r="B262" s="70" t="s">
        <v>256</v>
      </c>
      <c r="C262" s="5" t="s">
        <v>268</v>
      </c>
      <c r="D262" s="5"/>
      <c r="E262" s="6" t="s">
        <v>134</v>
      </c>
      <c r="F262" s="11">
        <v>445</v>
      </c>
      <c r="G262" s="28"/>
      <c r="H262" s="12">
        <f t="shared" si="4"/>
        <v>0</v>
      </c>
      <c r="I262" s="29">
        <v>614.09999999999991</v>
      </c>
    </row>
    <row r="263" spans="1:11" ht="15">
      <c r="A263" s="92" t="s">
        <v>529</v>
      </c>
      <c r="B263" s="70" t="s">
        <v>256</v>
      </c>
      <c r="C263" s="5" t="s">
        <v>269</v>
      </c>
      <c r="D263" s="5"/>
      <c r="E263" s="6" t="s">
        <v>134</v>
      </c>
      <c r="F263" s="11">
        <v>481</v>
      </c>
      <c r="G263" s="28"/>
      <c r="H263" s="12">
        <f t="shared" si="4"/>
        <v>0</v>
      </c>
      <c r="I263" s="29">
        <v>663.78</v>
      </c>
    </row>
    <row r="264" spans="1:11" ht="15">
      <c r="A264" s="35" t="s">
        <v>530</v>
      </c>
      <c r="B264" s="70" t="s">
        <v>256</v>
      </c>
      <c r="C264" s="5" t="s">
        <v>270</v>
      </c>
      <c r="D264" s="5"/>
      <c r="E264" s="6" t="s">
        <v>134</v>
      </c>
      <c r="F264" s="11">
        <v>440</v>
      </c>
      <c r="G264" s="28"/>
      <c r="H264" s="12">
        <f t="shared" si="4"/>
        <v>0</v>
      </c>
      <c r="I264" s="29">
        <v>607.19999999999993</v>
      </c>
      <c r="K264" s="15"/>
    </row>
    <row r="265" spans="1:11" ht="15">
      <c r="A265" s="35" t="s">
        <v>531</v>
      </c>
      <c r="B265" s="70" t="s">
        <v>256</v>
      </c>
      <c r="C265" s="5" t="s">
        <v>647</v>
      </c>
      <c r="D265" s="5"/>
      <c r="E265" s="6" t="s">
        <v>134</v>
      </c>
      <c r="F265" s="11">
        <v>480</v>
      </c>
      <c r="G265" s="28"/>
      <c r="H265" s="12">
        <f t="shared" si="4"/>
        <v>0</v>
      </c>
      <c r="I265" s="29">
        <v>662.4</v>
      </c>
      <c r="K265" s="15"/>
    </row>
    <row r="266" spans="1:11" ht="15">
      <c r="A266" s="35" t="s">
        <v>532</v>
      </c>
      <c r="B266" s="70" t="s">
        <v>256</v>
      </c>
      <c r="C266" s="5" t="s">
        <v>271</v>
      </c>
      <c r="D266" s="5"/>
      <c r="E266" s="6" t="s">
        <v>134</v>
      </c>
      <c r="F266" s="11">
        <v>520</v>
      </c>
      <c r="G266" s="28"/>
      <c r="H266" s="12">
        <f t="shared" si="4"/>
        <v>0</v>
      </c>
      <c r="I266" s="29">
        <v>717.6</v>
      </c>
      <c r="K266" s="15"/>
    </row>
    <row r="267" spans="1:11" ht="15">
      <c r="A267" s="35" t="s">
        <v>533</v>
      </c>
      <c r="B267" s="70" t="s">
        <v>256</v>
      </c>
      <c r="C267" s="5" t="s">
        <v>272</v>
      </c>
      <c r="D267" s="5"/>
      <c r="E267" s="6" t="s">
        <v>134</v>
      </c>
      <c r="F267" s="11">
        <v>515</v>
      </c>
      <c r="G267" s="28"/>
      <c r="H267" s="12">
        <f t="shared" si="4"/>
        <v>0</v>
      </c>
      <c r="I267" s="29">
        <v>710.69999999999993</v>
      </c>
      <c r="K267" s="15"/>
    </row>
    <row r="268" spans="1:11" ht="15">
      <c r="A268" s="35" t="s">
        <v>534</v>
      </c>
      <c r="B268" s="70" t="s">
        <v>256</v>
      </c>
      <c r="C268" s="5" t="s">
        <v>273</v>
      </c>
      <c r="D268" s="5"/>
      <c r="E268" s="6" t="s">
        <v>134</v>
      </c>
      <c r="F268" s="11">
        <v>450</v>
      </c>
      <c r="G268" s="28"/>
      <c r="H268" s="12">
        <f t="shared" si="4"/>
        <v>0</v>
      </c>
      <c r="I268" s="29">
        <v>621</v>
      </c>
      <c r="K268" s="15"/>
    </row>
    <row r="269" spans="1:11" ht="15">
      <c r="A269" s="35" t="s">
        <v>535</v>
      </c>
      <c r="B269" s="70" t="s">
        <v>256</v>
      </c>
      <c r="C269" s="5" t="s">
        <v>274</v>
      </c>
      <c r="D269" s="5"/>
      <c r="E269" s="6" t="s">
        <v>134</v>
      </c>
      <c r="F269" s="11">
        <v>450</v>
      </c>
      <c r="G269" s="28"/>
      <c r="H269" s="12">
        <f t="shared" si="4"/>
        <v>0</v>
      </c>
      <c r="I269" s="29">
        <v>621</v>
      </c>
      <c r="K269" s="15"/>
    </row>
    <row r="270" spans="1:11" ht="15">
      <c r="A270" s="35" t="s">
        <v>536</v>
      </c>
      <c r="B270" s="70" t="s">
        <v>256</v>
      </c>
      <c r="C270" s="5" t="s">
        <v>275</v>
      </c>
      <c r="D270" s="5"/>
      <c r="E270" s="6" t="s">
        <v>134</v>
      </c>
      <c r="F270" s="11">
        <v>440</v>
      </c>
      <c r="G270" s="28"/>
      <c r="H270" s="12">
        <f t="shared" si="4"/>
        <v>0</v>
      </c>
      <c r="I270" s="29">
        <v>607.19999999999993</v>
      </c>
      <c r="K270" s="15"/>
    </row>
    <row r="271" spans="1:11" ht="15">
      <c r="A271" s="92" t="s">
        <v>537</v>
      </c>
      <c r="B271" s="70" t="s">
        <v>256</v>
      </c>
      <c r="C271" s="5" t="s">
        <v>276</v>
      </c>
      <c r="D271" s="5"/>
      <c r="E271" s="6" t="s">
        <v>134</v>
      </c>
      <c r="F271" s="11">
        <v>379.3</v>
      </c>
      <c r="G271" s="28"/>
      <c r="H271" s="12">
        <f t="shared" si="4"/>
        <v>0</v>
      </c>
      <c r="I271" s="29">
        <v>523.43399999999997</v>
      </c>
      <c r="K271" s="15"/>
    </row>
    <row r="272" spans="1:11" ht="15">
      <c r="A272" s="92" t="s">
        <v>538</v>
      </c>
      <c r="B272" s="70" t="s">
        <v>256</v>
      </c>
      <c r="C272" s="5" t="s">
        <v>277</v>
      </c>
      <c r="D272" s="5"/>
      <c r="E272" s="6" t="s">
        <v>134</v>
      </c>
      <c r="F272" s="11">
        <v>685</v>
      </c>
      <c r="G272" s="28"/>
      <c r="H272" s="12">
        <f t="shared" si="4"/>
        <v>0</v>
      </c>
      <c r="I272" s="29">
        <v>945.29999999999984</v>
      </c>
      <c r="K272" s="15"/>
    </row>
    <row r="273" spans="1:11" ht="15">
      <c r="A273" s="35"/>
      <c r="B273" s="70" t="s">
        <v>287</v>
      </c>
      <c r="C273" s="57" t="s">
        <v>287</v>
      </c>
      <c r="D273" s="64"/>
      <c r="E273" s="64"/>
      <c r="F273" s="11"/>
      <c r="G273" s="28"/>
      <c r="H273" s="12"/>
      <c r="I273" s="29"/>
      <c r="J273" s="2"/>
    </row>
    <row r="274" spans="1:11" ht="12.75" customHeight="1">
      <c r="A274" s="35" t="s">
        <v>539</v>
      </c>
      <c r="B274" s="70" t="s">
        <v>287</v>
      </c>
      <c r="C274" s="20" t="s">
        <v>288</v>
      </c>
      <c r="D274" s="20"/>
      <c r="E274" s="6" t="s">
        <v>134</v>
      </c>
      <c r="F274" s="11">
        <v>80</v>
      </c>
      <c r="G274" s="28"/>
      <c r="H274" s="12">
        <f t="shared" si="4"/>
        <v>0</v>
      </c>
      <c r="I274" s="29">
        <v>110.39999999999999</v>
      </c>
      <c r="K274" s="15"/>
    </row>
    <row r="275" spans="1:11" s="18" customFormat="1" ht="17.25" customHeight="1">
      <c r="A275" s="42" t="s">
        <v>540</v>
      </c>
      <c r="B275" s="70" t="s">
        <v>287</v>
      </c>
      <c r="C275" s="21" t="s">
        <v>278</v>
      </c>
      <c r="D275" s="21"/>
      <c r="E275" s="32" t="s">
        <v>134</v>
      </c>
      <c r="F275" s="17">
        <v>171.96129999999999</v>
      </c>
      <c r="G275" s="28"/>
      <c r="H275" s="12">
        <f t="shared" si="4"/>
        <v>0</v>
      </c>
      <c r="I275" s="46">
        <v>237.30659399999996</v>
      </c>
      <c r="K275" s="47"/>
    </row>
    <row r="276" spans="1:11" ht="12.75" customHeight="1">
      <c r="A276" s="35" t="s">
        <v>541</v>
      </c>
      <c r="B276" s="70" t="s">
        <v>287</v>
      </c>
      <c r="C276" s="21" t="s">
        <v>301</v>
      </c>
      <c r="D276" s="21"/>
      <c r="E276" s="6" t="s">
        <v>134</v>
      </c>
      <c r="F276" s="11">
        <v>171.96129999999999</v>
      </c>
      <c r="G276" s="28"/>
      <c r="H276" s="12">
        <f t="shared" si="4"/>
        <v>0</v>
      </c>
      <c r="I276" s="29">
        <v>237.30659399999996</v>
      </c>
      <c r="K276" s="15"/>
    </row>
    <row r="277" spans="1:11" ht="12.75" customHeight="1">
      <c r="A277" s="35" t="s">
        <v>542</v>
      </c>
      <c r="B277" s="70" t="s">
        <v>287</v>
      </c>
      <c r="C277" s="21" t="s">
        <v>289</v>
      </c>
      <c r="D277" s="21"/>
      <c r="E277" s="6" t="s">
        <v>134</v>
      </c>
      <c r="F277" s="11">
        <v>90</v>
      </c>
      <c r="G277" s="28"/>
      <c r="H277" s="12">
        <f t="shared" si="4"/>
        <v>0</v>
      </c>
      <c r="I277" s="29">
        <v>124.19999999999997</v>
      </c>
      <c r="K277" s="15"/>
    </row>
    <row r="278" spans="1:11" ht="12.75" customHeight="1">
      <c r="A278" s="35" t="s">
        <v>543</v>
      </c>
      <c r="B278" s="70" t="s">
        <v>287</v>
      </c>
      <c r="C278" s="21" t="s">
        <v>290</v>
      </c>
      <c r="D278" s="21"/>
      <c r="E278" s="6" t="s">
        <v>134</v>
      </c>
      <c r="F278" s="11">
        <v>121.30815999999999</v>
      </c>
      <c r="G278" s="28"/>
      <c r="H278" s="12">
        <f t="shared" si="4"/>
        <v>0</v>
      </c>
      <c r="I278" s="29">
        <v>167.40526079999998</v>
      </c>
      <c r="K278" s="15"/>
    </row>
    <row r="279" spans="1:11" ht="12.75" customHeight="1">
      <c r="A279" s="35" t="s">
        <v>544</v>
      </c>
      <c r="B279" s="70" t="s">
        <v>287</v>
      </c>
      <c r="C279" s="21" t="s">
        <v>279</v>
      </c>
      <c r="D279" s="21"/>
      <c r="E279" s="6" t="s">
        <v>134</v>
      </c>
      <c r="F279" s="11">
        <v>148.86685999999997</v>
      </c>
      <c r="G279" s="28"/>
      <c r="H279" s="12">
        <f t="shared" si="4"/>
        <v>0</v>
      </c>
      <c r="I279" s="29">
        <v>205.43626679999997</v>
      </c>
      <c r="K279" s="15"/>
    </row>
    <row r="280" spans="1:11" ht="12.75" customHeight="1">
      <c r="A280" s="92"/>
      <c r="B280" s="70" t="s">
        <v>287</v>
      </c>
      <c r="C280" s="21" t="s">
        <v>661</v>
      </c>
      <c r="D280" s="21"/>
      <c r="E280" s="6" t="s">
        <v>134</v>
      </c>
      <c r="F280" s="11">
        <v>105</v>
      </c>
      <c r="G280" s="28"/>
      <c r="H280" s="12">
        <f t="shared" si="4"/>
        <v>0</v>
      </c>
      <c r="I280" s="29">
        <v>155</v>
      </c>
      <c r="K280" s="15"/>
    </row>
    <row r="281" spans="1:11" ht="25.5" customHeight="1">
      <c r="A281" s="35" t="s">
        <v>545</v>
      </c>
      <c r="B281" s="70" t="s">
        <v>287</v>
      </c>
      <c r="C281" s="21" t="s">
        <v>443</v>
      </c>
      <c r="D281" s="21"/>
      <c r="E281" s="6" t="s">
        <v>134</v>
      </c>
      <c r="F281" s="11">
        <v>222.4</v>
      </c>
      <c r="G281" s="28"/>
      <c r="H281" s="12">
        <f t="shared" si="4"/>
        <v>0</v>
      </c>
      <c r="I281" s="29">
        <v>306.91199999999998</v>
      </c>
      <c r="K281" s="15"/>
    </row>
    <row r="282" spans="1:11" ht="12.75" customHeight="1">
      <c r="A282" s="35" t="s">
        <v>546</v>
      </c>
      <c r="B282" s="70" t="s">
        <v>287</v>
      </c>
      <c r="C282" s="22" t="s">
        <v>280</v>
      </c>
      <c r="D282" s="22"/>
      <c r="E282" s="6" t="s">
        <v>134</v>
      </c>
      <c r="F282" s="11">
        <v>110</v>
      </c>
      <c r="G282" s="28"/>
      <c r="H282" s="12">
        <f t="shared" si="4"/>
        <v>0</v>
      </c>
      <c r="I282" s="12">
        <v>151.79999999999998</v>
      </c>
      <c r="K282" s="15"/>
    </row>
    <row r="283" spans="1:11" ht="12.75" customHeight="1">
      <c r="A283" s="35" t="s">
        <v>547</v>
      </c>
      <c r="B283" s="70" t="s">
        <v>287</v>
      </c>
      <c r="C283" s="22" t="s">
        <v>281</v>
      </c>
      <c r="D283" s="22"/>
      <c r="E283" s="6" t="s">
        <v>134</v>
      </c>
      <c r="F283" s="11">
        <v>195</v>
      </c>
      <c r="G283" s="28"/>
      <c r="H283" s="12">
        <f t="shared" si="4"/>
        <v>0</v>
      </c>
      <c r="I283" s="12">
        <v>269.09999999999997</v>
      </c>
      <c r="K283" s="15"/>
    </row>
    <row r="284" spans="1:11" ht="12.75" customHeight="1">
      <c r="A284" s="35" t="s">
        <v>548</v>
      </c>
      <c r="B284" s="70" t="s">
        <v>287</v>
      </c>
      <c r="C284" s="21" t="s">
        <v>291</v>
      </c>
      <c r="D284" s="21"/>
      <c r="E284" s="6" t="s">
        <v>134</v>
      </c>
      <c r="F284" s="11">
        <v>148.86685999999997</v>
      </c>
      <c r="G284" s="28"/>
      <c r="H284" s="12">
        <f t="shared" si="4"/>
        <v>0</v>
      </c>
      <c r="I284" s="12">
        <v>205.43626679999997</v>
      </c>
      <c r="K284" s="15"/>
    </row>
    <row r="285" spans="1:11" ht="12.75" customHeight="1">
      <c r="A285" s="92"/>
      <c r="B285" s="70" t="s">
        <v>287</v>
      </c>
      <c r="C285" s="21" t="s">
        <v>662</v>
      </c>
      <c r="D285" s="21"/>
      <c r="E285" s="6" t="s">
        <v>134</v>
      </c>
      <c r="F285" s="11">
        <v>235</v>
      </c>
      <c r="G285" s="28"/>
      <c r="H285" s="12">
        <f t="shared" ref="H285:H338" si="5">G285*F285</f>
        <v>0</v>
      </c>
      <c r="I285" s="12">
        <v>324.3</v>
      </c>
      <c r="K285" s="15"/>
    </row>
    <row r="286" spans="1:11" ht="12.75" customHeight="1">
      <c r="A286" s="35" t="s">
        <v>549</v>
      </c>
      <c r="B286" s="70" t="s">
        <v>287</v>
      </c>
      <c r="C286" s="21" t="s">
        <v>282</v>
      </c>
      <c r="D286" s="21"/>
      <c r="E286" s="6" t="s">
        <v>134</v>
      </c>
      <c r="F286" s="11">
        <v>194.65669999999997</v>
      </c>
      <c r="G286" s="28"/>
      <c r="H286" s="12">
        <f t="shared" si="5"/>
        <v>0</v>
      </c>
      <c r="I286" s="12">
        <v>268.62624599999992</v>
      </c>
      <c r="K286" s="15"/>
    </row>
    <row r="287" spans="1:11" ht="12.75" customHeight="1">
      <c r="A287" s="35" t="s">
        <v>550</v>
      </c>
      <c r="B287" s="70" t="s">
        <v>287</v>
      </c>
      <c r="C287" s="21" t="s">
        <v>292</v>
      </c>
      <c r="D287" s="21"/>
      <c r="E287" s="6" t="s">
        <v>134</v>
      </c>
      <c r="F287" s="11">
        <v>120</v>
      </c>
      <c r="G287" s="28"/>
      <c r="H287" s="12">
        <f t="shared" si="5"/>
        <v>0</v>
      </c>
      <c r="I287" s="12">
        <v>165.6</v>
      </c>
      <c r="K287" s="15"/>
    </row>
    <row r="288" spans="1:11" ht="12.75" customHeight="1">
      <c r="A288" s="35" t="s">
        <v>551</v>
      </c>
      <c r="B288" s="70" t="s">
        <v>287</v>
      </c>
      <c r="C288" s="21" t="s">
        <v>293</v>
      </c>
      <c r="D288" s="21"/>
      <c r="E288" s="6" t="s">
        <v>134</v>
      </c>
      <c r="F288" s="11">
        <v>160.94999999999999</v>
      </c>
      <c r="G288" s="28"/>
      <c r="H288" s="12">
        <f t="shared" si="5"/>
        <v>0</v>
      </c>
      <c r="I288" s="12">
        <v>222.11099999999996</v>
      </c>
      <c r="K288" s="15"/>
    </row>
    <row r="289" spans="1:11" ht="12.75" customHeight="1">
      <c r="A289" s="35" t="s">
        <v>552</v>
      </c>
      <c r="B289" s="70" t="s">
        <v>287</v>
      </c>
      <c r="C289" s="21" t="s">
        <v>294</v>
      </c>
      <c r="D289" s="21"/>
      <c r="E289" s="6" t="s">
        <v>134</v>
      </c>
      <c r="F289" s="11">
        <v>195.75</v>
      </c>
      <c r="G289" s="28"/>
      <c r="H289" s="12">
        <f t="shared" si="5"/>
        <v>0</v>
      </c>
      <c r="I289" s="12">
        <v>270.13499999999999</v>
      </c>
      <c r="K289" s="15"/>
    </row>
    <row r="290" spans="1:11" ht="12.75" customHeight="1">
      <c r="A290" s="37" t="s">
        <v>620</v>
      </c>
      <c r="B290" s="70" t="s">
        <v>287</v>
      </c>
      <c r="C290" s="21" t="s">
        <v>621</v>
      </c>
      <c r="D290" s="21"/>
      <c r="E290" s="6" t="s">
        <v>134</v>
      </c>
      <c r="F290" s="11">
        <v>292.64999999999998</v>
      </c>
      <c r="G290" s="28"/>
      <c r="H290" s="12">
        <f t="shared" si="5"/>
        <v>0</v>
      </c>
      <c r="I290" s="12">
        <v>403.85699999999991</v>
      </c>
      <c r="K290" s="15"/>
    </row>
    <row r="291" spans="1:11" ht="15.75" customHeight="1">
      <c r="A291" s="35" t="s">
        <v>553</v>
      </c>
      <c r="B291" s="70" t="s">
        <v>287</v>
      </c>
      <c r="C291" s="21" t="s">
        <v>444</v>
      </c>
      <c r="D291" s="21"/>
      <c r="E291" s="6" t="s">
        <v>134</v>
      </c>
      <c r="F291" s="11">
        <v>185</v>
      </c>
      <c r="G291" s="28"/>
      <c r="H291" s="12">
        <f t="shared" si="5"/>
        <v>0</v>
      </c>
      <c r="I291" s="12">
        <v>255.29999999999995</v>
      </c>
      <c r="K291" s="15"/>
    </row>
    <row r="292" spans="1:11" ht="12.75" customHeight="1">
      <c r="A292" s="35" t="s">
        <v>554</v>
      </c>
      <c r="B292" s="70" t="s">
        <v>287</v>
      </c>
      <c r="C292" s="21" t="s">
        <v>283</v>
      </c>
      <c r="D292" s="21"/>
      <c r="E292" s="6" t="s">
        <v>134</v>
      </c>
      <c r="F292" s="11">
        <v>230</v>
      </c>
      <c r="G292" s="28"/>
      <c r="H292" s="12">
        <f t="shared" si="5"/>
        <v>0</v>
      </c>
      <c r="I292" s="12">
        <v>317.39999999999998</v>
      </c>
      <c r="K292" s="15"/>
    </row>
    <row r="293" spans="1:11" ht="20.25">
      <c r="A293" s="35"/>
      <c r="B293" s="70" t="s">
        <v>302</v>
      </c>
      <c r="C293" s="57" t="s">
        <v>302</v>
      </c>
      <c r="D293" s="57"/>
      <c r="E293" s="63"/>
      <c r="F293" s="11"/>
      <c r="G293" s="28"/>
      <c r="H293" s="12"/>
      <c r="I293" s="12"/>
      <c r="J293" s="2"/>
      <c r="K293" s="15"/>
    </row>
    <row r="294" spans="1:11" ht="20.25">
      <c r="A294" s="35" t="s">
        <v>555</v>
      </c>
      <c r="B294" s="70" t="s">
        <v>302</v>
      </c>
      <c r="C294" s="5" t="s">
        <v>303</v>
      </c>
      <c r="D294" s="5"/>
      <c r="E294" s="6" t="s">
        <v>143</v>
      </c>
      <c r="F294" s="11">
        <v>210</v>
      </c>
      <c r="G294" s="28"/>
      <c r="H294" s="12">
        <f t="shared" si="5"/>
        <v>0</v>
      </c>
      <c r="I294" s="12">
        <v>289.79999999999995</v>
      </c>
      <c r="K294" s="15"/>
    </row>
    <row r="295" spans="1:11" ht="20.25">
      <c r="A295" s="35" t="s">
        <v>556</v>
      </c>
      <c r="B295" s="70" t="s">
        <v>302</v>
      </c>
      <c r="C295" s="5" t="s">
        <v>214</v>
      </c>
      <c r="D295" s="5"/>
      <c r="E295" s="6" t="s">
        <v>143</v>
      </c>
      <c r="F295" s="11">
        <v>240</v>
      </c>
      <c r="G295" s="28"/>
      <c r="H295" s="12">
        <f t="shared" si="5"/>
        <v>0</v>
      </c>
      <c r="I295" s="12">
        <v>331.2</v>
      </c>
      <c r="K295" s="15"/>
    </row>
    <row r="296" spans="1:11" ht="20.25">
      <c r="A296" s="35" t="s">
        <v>557</v>
      </c>
      <c r="B296" s="70" t="s">
        <v>302</v>
      </c>
      <c r="C296" s="5" t="s">
        <v>215</v>
      </c>
      <c r="D296" s="5"/>
      <c r="E296" s="6" t="s">
        <v>143</v>
      </c>
      <c r="F296" s="11">
        <v>195</v>
      </c>
      <c r="G296" s="28"/>
      <c r="H296" s="12">
        <f t="shared" si="5"/>
        <v>0</v>
      </c>
      <c r="I296" s="12">
        <v>269.09999999999997</v>
      </c>
      <c r="K296" s="15"/>
    </row>
    <row r="297" spans="1:11" ht="17.25" customHeight="1">
      <c r="A297" s="35"/>
      <c r="B297" s="74" t="s">
        <v>192</v>
      </c>
      <c r="C297" s="67" t="s">
        <v>192</v>
      </c>
      <c r="D297" s="66"/>
      <c r="E297" s="63"/>
      <c r="F297" s="11"/>
      <c r="G297" s="28"/>
      <c r="H297" s="12"/>
      <c r="I297" s="12"/>
      <c r="K297" s="15"/>
    </row>
    <row r="298" spans="1:11" ht="15">
      <c r="A298" s="35" t="s">
        <v>558</v>
      </c>
      <c r="B298" s="74" t="s">
        <v>192</v>
      </c>
      <c r="C298" s="5" t="s">
        <v>304</v>
      </c>
      <c r="D298" s="5"/>
      <c r="E298" s="6" t="s">
        <v>134</v>
      </c>
      <c r="F298" s="11">
        <v>15</v>
      </c>
      <c r="G298" s="28"/>
      <c r="H298" s="12">
        <f t="shared" si="5"/>
        <v>0</v>
      </c>
      <c r="I298" s="12">
        <v>20.7</v>
      </c>
      <c r="K298" s="15"/>
    </row>
    <row r="299" spans="1:11" ht="15">
      <c r="A299" s="35" t="s">
        <v>559</v>
      </c>
      <c r="B299" s="74" t="s">
        <v>192</v>
      </c>
      <c r="C299" s="5" t="s">
        <v>305</v>
      </c>
      <c r="D299" s="5"/>
      <c r="E299" s="6" t="s">
        <v>134</v>
      </c>
      <c r="F299" s="11">
        <v>0.61</v>
      </c>
      <c r="G299" s="28"/>
      <c r="H299" s="12">
        <f t="shared" si="5"/>
        <v>0</v>
      </c>
      <c r="I299" s="12">
        <v>0.84179999999999988</v>
      </c>
      <c r="K299" s="15"/>
    </row>
    <row r="300" spans="1:11" ht="15">
      <c r="A300" s="35"/>
      <c r="B300" s="70" t="s">
        <v>306</v>
      </c>
      <c r="C300" s="57" t="s">
        <v>306</v>
      </c>
      <c r="D300" s="57"/>
      <c r="E300" s="63"/>
      <c r="F300" s="11"/>
      <c r="G300" s="28"/>
      <c r="H300" s="12"/>
      <c r="I300" s="12"/>
      <c r="J300" s="2"/>
    </row>
    <row r="301" spans="1:11" ht="15">
      <c r="A301" s="35" t="s">
        <v>560</v>
      </c>
      <c r="B301" s="70" t="s">
        <v>306</v>
      </c>
      <c r="C301" s="5" t="s">
        <v>307</v>
      </c>
      <c r="D301" s="5"/>
      <c r="E301" s="6" t="s">
        <v>143</v>
      </c>
      <c r="F301" s="11">
        <v>1.25</v>
      </c>
      <c r="G301" s="28"/>
      <c r="H301" s="12">
        <f t="shared" si="5"/>
        <v>0</v>
      </c>
      <c r="I301" s="12">
        <v>1.7249999999999999</v>
      </c>
    </row>
    <row r="302" spans="1:11" ht="15">
      <c r="A302" s="36" t="s">
        <v>561</v>
      </c>
      <c r="B302" s="70" t="s">
        <v>306</v>
      </c>
      <c r="C302" s="5" t="s">
        <v>308</v>
      </c>
      <c r="D302" s="5"/>
      <c r="E302" s="6" t="s">
        <v>143</v>
      </c>
      <c r="F302" s="11">
        <v>1.25</v>
      </c>
      <c r="G302" s="28"/>
      <c r="H302" s="12">
        <f t="shared" si="5"/>
        <v>0</v>
      </c>
      <c r="I302" s="12">
        <v>1.7249999999999999</v>
      </c>
    </row>
    <row r="303" spans="1:11" ht="15">
      <c r="A303" s="36" t="s">
        <v>562</v>
      </c>
      <c r="B303" s="70" t="s">
        <v>306</v>
      </c>
      <c r="C303" s="5" t="s">
        <v>309</v>
      </c>
      <c r="D303" s="5"/>
      <c r="E303" s="6" t="s">
        <v>143</v>
      </c>
      <c r="F303" s="11">
        <v>1.25</v>
      </c>
      <c r="G303" s="28"/>
      <c r="H303" s="12">
        <f t="shared" si="5"/>
        <v>0</v>
      </c>
      <c r="I303" s="12">
        <v>1.7249999999999999</v>
      </c>
    </row>
    <row r="304" spans="1:11" ht="15">
      <c r="A304" s="36" t="s">
        <v>563</v>
      </c>
      <c r="B304" s="70" t="s">
        <v>306</v>
      </c>
      <c r="C304" s="5" t="s">
        <v>310</v>
      </c>
      <c r="D304" s="5"/>
      <c r="E304" s="6" t="s">
        <v>134</v>
      </c>
      <c r="F304" s="11">
        <v>1.25</v>
      </c>
      <c r="G304" s="28"/>
      <c r="H304" s="12">
        <f t="shared" si="5"/>
        <v>0</v>
      </c>
      <c r="I304" s="12">
        <v>1.7249999999999999</v>
      </c>
    </row>
    <row r="305" spans="1:9" ht="15">
      <c r="A305" s="36" t="s">
        <v>564</v>
      </c>
      <c r="B305" s="70" t="s">
        <v>306</v>
      </c>
      <c r="C305" s="5" t="s">
        <v>311</v>
      </c>
      <c r="D305" s="5"/>
      <c r="E305" s="6" t="s">
        <v>134</v>
      </c>
      <c r="F305" s="11">
        <v>1.25</v>
      </c>
      <c r="G305" s="28"/>
      <c r="H305" s="12">
        <f t="shared" si="5"/>
        <v>0</v>
      </c>
      <c r="I305" s="12">
        <v>1.7249999999999999</v>
      </c>
    </row>
    <row r="306" spans="1:9" ht="15">
      <c r="A306" s="36" t="s">
        <v>565</v>
      </c>
      <c r="B306" s="70" t="s">
        <v>306</v>
      </c>
      <c r="C306" s="5" t="s">
        <v>312</v>
      </c>
      <c r="D306" s="5"/>
      <c r="E306" s="6" t="s">
        <v>134</v>
      </c>
      <c r="F306" s="11">
        <v>1.25</v>
      </c>
      <c r="G306" s="28"/>
      <c r="H306" s="12">
        <f t="shared" si="5"/>
        <v>0</v>
      </c>
      <c r="I306" s="12">
        <v>1.7249999999999999</v>
      </c>
    </row>
    <row r="307" spans="1:9" ht="15">
      <c r="A307" s="36" t="s">
        <v>566</v>
      </c>
      <c r="B307" s="70" t="s">
        <v>306</v>
      </c>
      <c r="C307" s="5" t="s">
        <v>313</v>
      </c>
      <c r="D307" s="5"/>
      <c r="E307" s="6" t="s">
        <v>134</v>
      </c>
      <c r="F307" s="11">
        <v>1.25</v>
      </c>
      <c r="G307" s="28"/>
      <c r="H307" s="12">
        <f t="shared" si="5"/>
        <v>0</v>
      </c>
      <c r="I307" s="12">
        <v>1.7249999999999999</v>
      </c>
    </row>
    <row r="308" spans="1:9" ht="15">
      <c r="A308" s="36" t="s">
        <v>567</v>
      </c>
      <c r="B308" s="70" t="s">
        <v>306</v>
      </c>
      <c r="C308" s="5" t="s">
        <v>314</v>
      </c>
      <c r="D308" s="5"/>
      <c r="E308" s="6" t="s">
        <v>134</v>
      </c>
      <c r="F308" s="11">
        <v>1.25</v>
      </c>
      <c r="G308" s="28"/>
      <c r="H308" s="12">
        <f t="shared" si="5"/>
        <v>0</v>
      </c>
      <c r="I308" s="12">
        <v>1.7249999999999999</v>
      </c>
    </row>
    <row r="309" spans="1:9" ht="15">
      <c r="A309" s="36" t="s">
        <v>568</v>
      </c>
      <c r="B309" s="70" t="s">
        <v>306</v>
      </c>
      <c r="C309" s="5" t="s">
        <v>315</v>
      </c>
      <c r="D309" s="5"/>
      <c r="E309" s="6" t="s">
        <v>134</v>
      </c>
      <c r="F309" s="11">
        <v>1.25</v>
      </c>
      <c r="G309" s="28"/>
      <c r="H309" s="12">
        <f t="shared" si="5"/>
        <v>0</v>
      </c>
      <c r="I309" s="12">
        <v>1.7249999999999999</v>
      </c>
    </row>
    <row r="310" spans="1:9" ht="15">
      <c r="A310" s="36" t="s">
        <v>569</v>
      </c>
      <c r="B310" s="70" t="s">
        <v>306</v>
      </c>
      <c r="C310" s="5" t="s">
        <v>316</v>
      </c>
      <c r="D310" s="5"/>
      <c r="E310" s="6" t="s">
        <v>134</v>
      </c>
      <c r="F310" s="11">
        <v>1.25</v>
      </c>
      <c r="G310" s="28"/>
      <c r="H310" s="12">
        <f t="shared" si="5"/>
        <v>0</v>
      </c>
      <c r="I310" s="12">
        <v>1.7249999999999999</v>
      </c>
    </row>
    <row r="311" spans="1:9" ht="15">
      <c r="A311" s="36" t="s">
        <v>570</v>
      </c>
      <c r="B311" s="70" t="s">
        <v>306</v>
      </c>
      <c r="C311" s="5" t="s">
        <v>317</v>
      </c>
      <c r="D311" s="5"/>
      <c r="E311" s="6" t="s">
        <v>134</v>
      </c>
      <c r="F311" s="11">
        <v>1.25</v>
      </c>
      <c r="G311" s="28"/>
      <c r="H311" s="12">
        <f t="shared" si="5"/>
        <v>0</v>
      </c>
      <c r="I311" s="12">
        <v>1.7249999999999999</v>
      </c>
    </row>
    <row r="312" spans="1:9" ht="15">
      <c r="A312" s="36" t="s">
        <v>571</v>
      </c>
      <c r="B312" s="70" t="s">
        <v>306</v>
      </c>
      <c r="C312" s="5" t="s">
        <v>318</v>
      </c>
      <c r="D312" s="5"/>
      <c r="E312" s="6" t="s">
        <v>134</v>
      </c>
      <c r="F312" s="11">
        <v>1.35</v>
      </c>
      <c r="G312" s="28"/>
      <c r="H312" s="12">
        <f t="shared" si="5"/>
        <v>0</v>
      </c>
      <c r="I312" s="12">
        <v>1.863</v>
      </c>
    </row>
    <row r="313" spans="1:9" ht="15">
      <c r="A313" s="36" t="s">
        <v>572</v>
      </c>
      <c r="B313" s="70" t="s">
        <v>306</v>
      </c>
      <c r="C313" s="5" t="s">
        <v>319</v>
      </c>
      <c r="D313" s="5"/>
      <c r="E313" s="6" t="s">
        <v>134</v>
      </c>
      <c r="F313" s="11">
        <v>1.35</v>
      </c>
      <c r="G313" s="28"/>
      <c r="H313" s="12">
        <f t="shared" si="5"/>
        <v>0</v>
      </c>
      <c r="I313" s="12">
        <v>1.863</v>
      </c>
    </row>
    <row r="314" spans="1:9" ht="15">
      <c r="A314" s="36" t="s">
        <v>573</v>
      </c>
      <c r="B314" s="70" t="s">
        <v>306</v>
      </c>
      <c r="C314" s="5" t="s">
        <v>320</v>
      </c>
      <c r="D314" s="5"/>
      <c r="E314" s="6" t="s">
        <v>134</v>
      </c>
      <c r="F314" s="11">
        <v>1.4</v>
      </c>
      <c r="G314" s="28"/>
      <c r="H314" s="12">
        <f t="shared" si="5"/>
        <v>0</v>
      </c>
      <c r="I314" s="12">
        <v>1.9319999999999997</v>
      </c>
    </row>
    <row r="315" spans="1:9" ht="15">
      <c r="A315" s="36" t="s">
        <v>574</v>
      </c>
      <c r="B315" s="70" t="s">
        <v>306</v>
      </c>
      <c r="C315" s="5" t="s">
        <v>321</v>
      </c>
      <c r="D315" s="5"/>
      <c r="E315" s="6" t="s">
        <v>134</v>
      </c>
      <c r="F315" s="11">
        <v>1.25</v>
      </c>
      <c r="G315" s="28"/>
      <c r="H315" s="12">
        <f t="shared" si="5"/>
        <v>0</v>
      </c>
      <c r="I315" s="12">
        <v>1.7249999999999999</v>
      </c>
    </row>
    <row r="316" spans="1:9" ht="15">
      <c r="A316" s="36" t="s">
        <v>575</v>
      </c>
      <c r="B316" s="70" t="s">
        <v>306</v>
      </c>
      <c r="C316" s="5" t="s">
        <v>322</v>
      </c>
      <c r="D316" s="5"/>
      <c r="E316" s="6" t="s">
        <v>134</v>
      </c>
      <c r="F316" s="11">
        <v>1.25</v>
      </c>
      <c r="G316" s="28"/>
      <c r="H316" s="12">
        <f t="shared" si="5"/>
        <v>0</v>
      </c>
      <c r="I316" s="12">
        <v>1.7249999999999999</v>
      </c>
    </row>
    <row r="317" spans="1:9" ht="15">
      <c r="A317" s="37" t="s">
        <v>447</v>
      </c>
      <c r="B317" s="70" t="s">
        <v>306</v>
      </c>
      <c r="C317" s="5" t="s">
        <v>323</v>
      </c>
      <c r="D317" s="5"/>
      <c r="E317" s="6" t="s">
        <v>134</v>
      </c>
      <c r="F317" s="11">
        <v>2.4</v>
      </c>
      <c r="G317" s="28"/>
      <c r="H317" s="12">
        <f t="shared" si="5"/>
        <v>0</v>
      </c>
      <c r="I317" s="12">
        <v>3.3119999999999998</v>
      </c>
    </row>
    <row r="318" spans="1:9" ht="15">
      <c r="A318" s="37" t="s">
        <v>464</v>
      </c>
      <c r="B318" s="70" t="s">
        <v>306</v>
      </c>
      <c r="C318" s="5" t="s">
        <v>324</v>
      </c>
      <c r="D318" s="5"/>
      <c r="E318" s="6" t="s">
        <v>134</v>
      </c>
      <c r="F318" s="11">
        <v>1.25</v>
      </c>
      <c r="G318" s="28"/>
      <c r="H318" s="12">
        <f t="shared" si="5"/>
        <v>0</v>
      </c>
      <c r="I318" s="12">
        <v>1.7249999999999999</v>
      </c>
    </row>
    <row r="319" spans="1:9" ht="15">
      <c r="A319" s="37" t="s">
        <v>463</v>
      </c>
      <c r="B319" s="70" t="s">
        <v>306</v>
      </c>
      <c r="C319" s="5" t="s">
        <v>325</v>
      </c>
      <c r="D319" s="5"/>
      <c r="E319" s="6" t="s">
        <v>134</v>
      </c>
      <c r="F319" s="11">
        <v>1.25</v>
      </c>
      <c r="G319" s="28"/>
      <c r="H319" s="12">
        <f t="shared" si="5"/>
        <v>0</v>
      </c>
      <c r="I319" s="12">
        <v>1.7249999999999999</v>
      </c>
    </row>
    <row r="320" spans="1:9" ht="15">
      <c r="A320" s="37" t="s">
        <v>462</v>
      </c>
      <c r="B320" s="70" t="s">
        <v>306</v>
      </c>
      <c r="C320" s="5" t="s">
        <v>326</v>
      </c>
      <c r="D320" s="5"/>
      <c r="E320" s="6" t="s">
        <v>134</v>
      </c>
      <c r="F320" s="11">
        <v>1.25</v>
      </c>
      <c r="G320" s="28"/>
      <c r="H320" s="12">
        <f t="shared" si="5"/>
        <v>0</v>
      </c>
      <c r="I320" s="12">
        <v>1.7249999999999999</v>
      </c>
    </row>
    <row r="321" spans="1:10" ht="15">
      <c r="A321" s="37" t="s">
        <v>461</v>
      </c>
      <c r="B321" s="70" t="s">
        <v>306</v>
      </c>
      <c r="C321" s="5" t="s">
        <v>327</v>
      </c>
      <c r="D321" s="5"/>
      <c r="E321" s="6" t="s">
        <v>134</v>
      </c>
      <c r="F321" s="11">
        <v>1.25</v>
      </c>
      <c r="G321" s="28"/>
      <c r="H321" s="12">
        <f t="shared" si="5"/>
        <v>0</v>
      </c>
      <c r="I321" s="12">
        <v>1.7249999999999999</v>
      </c>
    </row>
    <row r="322" spans="1:10" ht="15">
      <c r="A322" s="37" t="s">
        <v>460</v>
      </c>
      <c r="B322" s="70" t="s">
        <v>306</v>
      </c>
      <c r="C322" s="5" t="s">
        <v>328</v>
      </c>
      <c r="D322" s="5"/>
      <c r="E322" s="6" t="s">
        <v>134</v>
      </c>
      <c r="F322" s="11">
        <v>1.25</v>
      </c>
      <c r="G322" s="28"/>
      <c r="H322" s="12">
        <f t="shared" si="5"/>
        <v>0</v>
      </c>
      <c r="I322" s="12">
        <v>1.7249999999999999</v>
      </c>
    </row>
    <row r="323" spans="1:10" ht="15">
      <c r="A323" s="37" t="s">
        <v>448</v>
      </c>
      <c r="B323" s="70" t="s">
        <v>306</v>
      </c>
      <c r="C323" s="5" t="s">
        <v>329</v>
      </c>
      <c r="D323" s="5"/>
      <c r="E323" s="6" t="s">
        <v>134</v>
      </c>
      <c r="F323" s="11">
        <v>1.3</v>
      </c>
      <c r="G323" s="28"/>
      <c r="H323" s="12">
        <f t="shared" si="5"/>
        <v>0</v>
      </c>
      <c r="I323" s="12">
        <v>1.7939999999999998</v>
      </c>
    </row>
    <row r="324" spans="1:10" ht="15">
      <c r="A324" s="37" t="s">
        <v>449</v>
      </c>
      <c r="B324" s="70" t="s">
        <v>306</v>
      </c>
      <c r="C324" s="5" t="s">
        <v>330</v>
      </c>
      <c r="D324" s="5"/>
      <c r="E324" s="6" t="s">
        <v>134</v>
      </c>
      <c r="F324" s="11">
        <v>1.35</v>
      </c>
      <c r="G324" s="28"/>
      <c r="H324" s="12">
        <f t="shared" si="5"/>
        <v>0</v>
      </c>
      <c r="I324" s="12">
        <v>1.863</v>
      </c>
    </row>
    <row r="325" spans="1:10" ht="15">
      <c r="A325" s="37" t="s">
        <v>450</v>
      </c>
      <c r="B325" s="70" t="s">
        <v>306</v>
      </c>
      <c r="C325" s="5" t="s">
        <v>331</v>
      </c>
      <c r="D325" s="5"/>
      <c r="E325" s="6" t="s">
        <v>134</v>
      </c>
      <c r="F325" s="11">
        <v>1.35</v>
      </c>
      <c r="G325" s="28"/>
      <c r="H325" s="12">
        <f t="shared" si="5"/>
        <v>0</v>
      </c>
      <c r="I325" s="12">
        <v>1.863</v>
      </c>
    </row>
    <row r="326" spans="1:10" ht="15">
      <c r="A326" s="37" t="s">
        <v>451</v>
      </c>
      <c r="B326" s="70" t="s">
        <v>306</v>
      </c>
      <c r="C326" s="5" t="s">
        <v>332</v>
      </c>
      <c r="D326" s="5"/>
      <c r="E326" s="6" t="s">
        <v>134</v>
      </c>
      <c r="F326" s="11">
        <v>1.35</v>
      </c>
      <c r="G326" s="28"/>
      <c r="H326" s="12">
        <f t="shared" si="5"/>
        <v>0</v>
      </c>
      <c r="I326" s="12">
        <v>1.863</v>
      </c>
    </row>
    <row r="327" spans="1:10" ht="15">
      <c r="A327" s="37" t="s">
        <v>452</v>
      </c>
      <c r="B327" s="70" t="s">
        <v>306</v>
      </c>
      <c r="C327" s="5" t="s">
        <v>333</v>
      </c>
      <c r="D327" s="5"/>
      <c r="E327" s="6" t="s">
        <v>134</v>
      </c>
      <c r="F327" s="11">
        <v>1.35</v>
      </c>
      <c r="G327" s="28"/>
      <c r="H327" s="12">
        <f t="shared" si="5"/>
        <v>0</v>
      </c>
      <c r="I327" s="12">
        <v>1.863</v>
      </c>
    </row>
    <row r="328" spans="1:10" ht="15">
      <c r="A328" s="37" t="s">
        <v>453</v>
      </c>
      <c r="B328" s="70" t="s">
        <v>306</v>
      </c>
      <c r="C328" s="5" t="s">
        <v>334</v>
      </c>
      <c r="D328" s="5"/>
      <c r="E328" s="6" t="s">
        <v>134</v>
      </c>
      <c r="F328" s="11">
        <v>1.35</v>
      </c>
      <c r="G328" s="28"/>
      <c r="H328" s="12">
        <f t="shared" si="5"/>
        <v>0</v>
      </c>
      <c r="I328" s="12">
        <v>1.863</v>
      </c>
    </row>
    <row r="329" spans="1:10" ht="15">
      <c r="A329" s="37" t="s">
        <v>454</v>
      </c>
      <c r="B329" s="70" t="s">
        <v>306</v>
      </c>
      <c r="C329" s="5" t="s">
        <v>335</v>
      </c>
      <c r="D329" s="5"/>
      <c r="E329" s="6" t="s">
        <v>134</v>
      </c>
      <c r="F329" s="11">
        <v>1.35</v>
      </c>
      <c r="G329" s="28"/>
      <c r="H329" s="12">
        <f t="shared" si="5"/>
        <v>0</v>
      </c>
      <c r="I329" s="12">
        <v>1.863</v>
      </c>
    </row>
    <row r="330" spans="1:10" ht="15">
      <c r="A330" s="37" t="s">
        <v>459</v>
      </c>
      <c r="B330" s="70" t="s">
        <v>306</v>
      </c>
      <c r="C330" s="5" t="s">
        <v>336</v>
      </c>
      <c r="D330" s="5"/>
      <c r="E330" s="6" t="s">
        <v>134</v>
      </c>
      <c r="F330" s="11">
        <v>1.35</v>
      </c>
      <c r="G330" s="28"/>
      <c r="H330" s="12">
        <f t="shared" si="5"/>
        <v>0</v>
      </c>
      <c r="I330" s="12">
        <v>1.863</v>
      </c>
    </row>
    <row r="331" spans="1:10" ht="15">
      <c r="A331" s="37" t="s">
        <v>455</v>
      </c>
      <c r="B331" s="70" t="s">
        <v>306</v>
      </c>
      <c r="C331" s="5" t="s">
        <v>337</v>
      </c>
      <c r="D331" s="5"/>
      <c r="E331" s="6" t="s">
        <v>134</v>
      </c>
      <c r="F331" s="11">
        <v>1.35</v>
      </c>
      <c r="G331" s="28"/>
      <c r="H331" s="12">
        <f t="shared" si="5"/>
        <v>0</v>
      </c>
      <c r="I331" s="12">
        <v>1.863</v>
      </c>
    </row>
    <row r="332" spans="1:10" ht="15">
      <c r="A332" s="37" t="s">
        <v>458</v>
      </c>
      <c r="B332" s="70" t="s">
        <v>306</v>
      </c>
      <c r="C332" s="5" t="s">
        <v>338</v>
      </c>
      <c r="D332" s="5"/>
      <c r="E332" s="6" t="s">
        <v>134</v>
      </c>
      <c r="F332" s="11">
        <v>1.4</v>
      </c>
      <c r="G332" s="28"/>
      <c r="H332" s="12">
        <f t="shared" si="5"/>
        <v>0</v>
      </c>
      <c r="I332" s="12">
        <v>1.9319999999999997</v>
      </c>
    </row>
    <row r="333" spans="1:10" ht="15">
      <c r="A333" s="37" t="s">
        <v>457</v>
      </c>
      <c r="B333" s="70" t="s">
        <v>306</v>
      </c>
      <c r="C333" s="5" t="s">
        <v>339</v>
      </c>
      <c r="D333" s="5"/>
      <c r="E333" s="6" t="s">
        <v>134</v>
      </c>
      <c r="F333" s="11">
        <v>1.4</v>
      </c>
      <c r="G333" s="28"/>
      <c r="H333" s="12">
        <f t="shared" si="5"/>
        <v>0</v>
      </c>
      <c r="I333" s="12">
        <v>1.9319999999999997</v>
      </c>
    </row>
    <row r="334" spans="1:10" ht="15">
      <c r="A334" s="37" t="s">
        <v>456</v>
      </c>
      <c r="B334" s="70" t="s">
        <v>306</v>
      </c>
      <c r="C334" s="5" t="s">
        <v>340</v>
      </c>
      <c r="D334" s="5"/>
      <c r="E334" s="6" t="s">
        <v>134</v>
      </c>
      <c r="F334" s="11">
        <v>1.4</v>
      </c>
      <c r="G334" s="28"/>
      <c r="H334" s="12">
        <f t="shared" si="5"/>
        <v>0</v>
      </c>
      <c r="I334" s="12">
        <v>1.9319999999999997</v>
      </c>
    </row>
    <row r="335" spans="1:10" ht="15">
      <c r="A335" s="36"/>
      <c r="B335" s="70" t="s">
        <v>341</v>
      </c>
      <c r="C335" s="57" t="s">
        <v>341</v>
      </c>
      <c r="D335" s="60"/>
      <c r="E335" s="64"/>
      <c r="F335" s="11"/>
      <c r="G335" s="28"/>
      <c r="H335" s="12"/>
      <c r="I335" s="12"/>
      <c r="J335" s="2"/>
    </row>
    <row r="336" spans="1:10" ht="15">
      <c r="A336" s="36" t="s">
        <v>576</v>
      </c>
      <c r="B336" s="70" t="s">
        <v>341</v>
      </c>
      <c r="C336" s="5" t="s">
        <v>342</v>
      </c>
      <c r="D336" s="5"/>
      <c r="E336" s="6" t="s">
        <v>143</v>
      </c>
      <c r="F336" s="11">
        <v>40</v>
      </c>
      <c r="G336" s="28"/>
      <c r="H336" s="12">
        <f t="shared" si="5"/>
        <v>0</v>
      </c>
      <c r="I336" s="12">
        <v>55.199999999999996</v>
      </c>
    </row>
    <row r="337" spans="1:9" ht="25.5">
      <c r="A337" s="36" t="s">
        <v>577</v>
      </c>
      <c r="B337" s="70" t="s">
        <v>341</v>
      </c>
      <c r="C337" s="5" t="s">
        <v>343</v>
      </c>
      <c r="D337" s="90" t="s">
        <v>658</v>
      </c>
      <c r="E337" s="6" t="s">
        <v>143</v>
      </c>
      <c r="F337" s="11">
        <v>290</v>
      </c>
      <c r="G337" s="28"/>
      <c r="H337" s="12">
        <f t="shared" si="5"/>
        <v>0</v>
      </c>
      <c r="I337" s="12">
        <v>400.2</v>
      </c>
    </row>
    <row r="338" spans="1:9" ht="15">
      <c r="A338" s="94" t="s">
        <v>578</v>
      </c>
      <c r="B338" s="70" t="s">
        <v>341</v>
      </c>
      <c r="C338" s="5" t="s">
        <v>344</v>
      </c>
      <c r="D338" s="5"/>
      <c r="E338" s="6" t="s">
        <v>143</v>
      </c>
      <c r="F338" s="11">
        <v>350</v>
      </c>
      <c r="G338" s="28"/>
      <c r="H338" s="12">
        <f t="shared" si="5"/>
        <v>0</v>
      </c>
      <c r="I338" s="12">
        <v>482.99999999999989</v>
      </c>
    </row>
    <row r="339" spans="1:9" ht="15">
      <c r="A339" s="94" t="s">
        <v>579</v>
      </c>
      <c r="B339" s="70" t="s">
        <v>341</v>
      </c>
      <c r="C339" s="5" t="s">
        <v>345</v>
      </c>
      <c r="D339" s="90" t="s">
        <v>658</v>
      </c>
      <c r="E339" s="6" t="s">
        <v>143</v>
      </c>
      <c r="F339" s="11">
        <v>172</v>
      </c>
      <c r="G339" s="28"/>
      <c r="H339" s="12">
        <f t="shared" ref="H339:H391" si="6">G339*F339</f>
        <v>0</v>
      </c>
      <c r="I339" s="12">
        <v>237.35999999999996</v>
      </c>
    </row>
    <row r="340" spans="1:9" ht="15">
      <c r="A340" s="94" t="s">
        <v>580</v>
      </c>
      <c r="B340" s="70" t="s">
        <v>341</v>
      </c>
      <c r="C340" s="5" t="s">
        <v>346</v>
      </c>
      <c r="D340" s="90" t="s">
        <v>658</v>
      </c>
      <c r="E340" s="6" t="s">
        <v>143</v>
      </c>
      <c r="F340" s="11">
        <v>98</v>
      </c>
      <c r="G340" s="28"/>
      <c r="H340" s="12">
        <f t="shared" si="6"/>
        <v>0</v>
      </c>
      <c r="I340" s="12">
        <v>135.23999999999998</v>
      </c>
    </row>
    <row r="341" spans="1:9" ht="15">
      <c r="A341" s="94" t="s">
        <v>581</v>
      </c>
      <c r="B341" s="70" t="s">
        <v>341</v>
      </c>
      <c r="C341" s="5" t="s">
        <v>347</v>
      </c>
      <c r="D341" s="5"/>
      <c r="E341" s="6" t="s">
        <v>143</v>
      </c>
      <c r="F341" s="11">
        <v>198</v>
      </c>
      <c r="G341" s="28"/>
      <c r="H341" s="12">
        <f t="shared" si="6"/>
        <v>0</v>
      </c>
      <c r="I341" s="12">
        <v>273.23999999999995</v>
      </c>
    </row>
    <row r="342" spans="1:9" ht="15">
      <c r="A342" s="94" t="s">
        <v>582</v>
      </c>
      <c r="B342" s="70" t="s">
        <v>341</v>
      </c>
      <c r="C342" s="5" t="s">
        <v>348</v>
      </c>
      <c r="D342" s="5"/>
      <c r="E342" s="6" t="s">
        <v>143</v>
      </c>
      <c r="F342" s="11">
        <v>160</v>
      </c>
      <c r="G342" s="28"/>
      <c r="H342" s="12">
        <f t="shared" si="6"/>
        <v>0</v>
      </c>
      <c r="I342" s="12">
        <v>220.79999999999998</v>
      </c>
    </row>
    <row r="343" spans="1:9" ht="15">
      <c r="A343" s="94" t="s">
        <v>583</v>
      </c>
      <c r="B343" s="70" t="s">
        <v>341</v>
      </c>
      <c r="C343" s="5" t="s">
        <v>349</v>
      </c>
      <c r="D343" s="90" t="s">
        <v>658</v>
      </c>
      <c r="E343" s="6" t="s">
        <v>143</v>
      </c>
      <c r="F343" s="11">
        <v>58</v>
      </c>
      <c r="G343" s="28"/>
      <c r="H343" s="12">
        <f t="shared" si="6"/>
        <v>0</v>
      </c>
      <c r="I343" s="12">
        <v>80.039999999999978</v>
      </c>
    </row>
    <row r="344" spans="1:9" ht="15">
      <c r="A344" s="36" t="s">
        <v>584</v>
      </c>
      <c r="B344" s="70" t="s">
        <v>341</v>
      </c>
      <c r="C344" s="5" t="s">
        <v>350</v>
      </c>
      <c r="D344" s="5"/>
      <c r="E344" s="6" t="s">
        <v>143</v>
      </c>
      <c r="F344" s="11">
        <v>83</v>
      </c>
      <c r="G344" s="28"/>
      <c r="H344" s="12">
        <f t="shared" si="6"/>
        <v>0</v>
      </c>
      <c r="I344" s="12">
        <v>114.53999999999998</v>
      </c>
    </row>
    <row r="345" spans="1:9" ht="15">
      <c r="A345" s="36" t="s">
        <v>585</v>
      </c>
      <c r="B345" s="70" t="s">
        <v>341</v>
      </c>
      <c r="C345" s="5" t="s">
        <v>351</v>
      </c>
      <c r="D345" s="5"/>
      <c r="E345" s="6" t="s">
        <v>143</v>
      </c>
      <c r="F345" s="11">
        <v>75</v>
      </c>
      <c r="G345" s="28"/>
      <c r="H345" s="12">
        <f t="shared" si="6"/>
        <v>0</v>
      </c>
      <c r="I345" s="12">
        <v>103.5</v>
      </c>
    </row>
    <row r="346" spans="1:9" ht="15">
      <c r="A346" s="36"/>
      <c r="B346" s="70" t="s">
        <v>341</v>
      </c>
      <c r="C346" s="5" t="s">
        <v>352</v>
      </c>
      <c r="D346" s="5"/>
      <c r="E346" s="6" t="s">
        <v>143</v>
      </c>
      <c r="F346" s="11">
        <v>189</v>
      </c>
      <c r="G346" s="28"/>
      <c r="H346" s="12">
        <f t="shared" si="6"/>
        <v>0</v>
      </c>
      <c r="I346" s="12">
        <v>260.82</v>
      </c>
    </row>
    <row r="347" spans="1:9" ht="15">
      <c r="A347" s="36" t="s">
        <v>586</v>
      </c>
      <c r="B347" s="70" t="s">
        <v>341</v>
      </c>
      <c r="C347" s="5" t="s">
        <v>353</v>
      </c>
      <c r="D347" s="5"/>
      <c r="E347" s="6" t="s">
        <v>143</v>
      </c>
      <c r="F347" s="11">
        <v>116</v>
      </c>
      <c r="G347" s="28"/>
      <c r="H347" s="12">
        <f t="shared" si="6"/>
        <v>0</v>
      </c>
      <c r="I347" s="12">
        <v>160.07999999999996</v>
      </c>
    </row>
    <row r="348" spans="1:9" ht="15">
      <c r="A348" s="94"/>
      <c r="B348" s="70" t="s">
        <v>341</v>
      </c>
      <c r="C348" s="5" t="s">
        <v>354</v>
      </c>
      <c r="D348" s="5"/>
      <c r="E348" s="6" t="s">
        <v>143</v>
      </c>
      <c r="F348" s="11">
        <v>185</v>
      </c>
      <c r="G348" s="28"/>
      <c r="H348" s="12">
        <f t="shared" si="6"/>
        <v>0</v>
      </c>
      <c r="I348" s="12">
        <v>255.29999999999995</v>
      </c>
    </row>
    <row r="349" spans="1:9" ht="15">
      <c r="A349" s="94" t="s">
        <v>587</v>
      </c>
      <c r="B349" s="70" t="s">
        <v>341</v>
      </c>
      <c r="C349" s="5" t="s">
        <v>355</v>
      </c>
      <c r="D349" s="5"/>
      <c r="E349" s="6" t="s">
        <v>143</v>
      </c>
      <c r="F349" s="11">
        <v>128</v>
      </c>
      <c r="G349" s="28"/>
      <c r="H349" s="12">
        <f t="shared" si="6"/>
        <v>0</v>
      </c>
      <c r="I349" s="12">
        <v>176.64</v>
      </c>
    </row>
    <row r="350" spans="1:9" ht="15">
      <c r="A350" s="94" t="s">
        <v>588</v>
      </c>
      <c r="B350" s="70" t="s">
        <v>341</v>
      </c>
      <c r="C350" s="5" t="s">
        <v>356</v>
      </c>
      <c r="D350" s="5"/>
      <c r="E350" s="6" t="s">
        <v>143</v>
      </c>
      <c r="F350" s="11">
        <v>128</v>
      </c>
      <c r="G350" s="28"/>
      <c r="H350" s="12">
        <f t="shared" si="6"/>
        <v>0</v>
      </c>
      <c r="I350" s="12">
        <v>176.64</v>
      </c>
    </row>
    <row r="351" spans="1:9" ht="15">
      <c r="A351" s="36" t="s">
        <v>589</v>
      </c>
      <c r="B351" s="70" t="s">
        <v>341</v>
      </c>
      <c r="C351" s="5" t="s">
        <v>637</v>
      </c>
      <c r="D351" s="5"/>
      <c r="E351" s="6" t="s">
        <v>143</v>
      </c>
      <c r="F351" s="11">
        <v>214</v>
      </c>
      <c r="G351" s="28"/>
      <c r="H351" s="12">
        <f t="shared" si="6"/>
        <v>0</v>
      </c>
      <c r="I351" s="12">
        <v>295.32</v>
      </c>
    </row>
    <row r="352" spans="1:9" ht="15">
      <c r="A352" s="36" t="s">
        <v>590</v>
      </c>
      <c r="B352" s="70" t="s">
        <v>341</v>
      </c>
      <c r="C352" s="5" t="s">
        <v>638</v>
      </c>
      <c r="D352" s="5"/>
      <c r="E352" s="6" t="s">
        <v>143</v>
      </c>
      <c r="F352" s="11">
        <v>214</v>
      </c>
      <c r="G352" s="28"/>
      <c r="H352" s="12">
        <f t="shared" si="6"/>
        <v>0</v>
      </c>
      <c r="I352" s="12">
        <v>295.32</v>
      </c>
    </row>
    <row r="353" spans="1:10" ht="15">
      <c r="A353" s="36"/>
      <c r="B353" s="70" t="s">
        <v>341</v>
      </c>
      <c r="C353" s="5" t="s">
        <v>660</v>
      </c>
      <c r="D353" s="5"/>
      <c r="E353" s="6"/>
      <c r="F353" s="11"/>
      <c r="G353" s="28"/>
      <c r="H353" s="12">
        <f t="shared" si="6"/>
        <v>0</v>
      </c>
      <c r="I353" s="12"/>
    </row>
    <row r="354" spans="1:10" ht="15">
      <c r="A354" s="94" t="s">
        <v>591</v>
      </c>
      <c r="B354" s="70" t="s">
        <v>341</v>
      </c>
      <c r="C354" s="5" t="s">
        <v>358</v>
      </c>
      <c r="D354" s="5"/>
      <c r="E354" s="6" t="s">
        <v>143</v>
      </c>
      <c r="F354" s="11">
        <v>66.288525565386763</v>
      </c>
      <c r="G354" s="28"/>
      <c r="H354" s="12">
        <f t="shared" si="6"/>
        <v>0</v>
      </c>
      <c r="I354" s="12">
        <v>91.478165280233725</v>
      </c>
    </row>
    <row r="355" spans="1:10" ht="15">
      <c r="A355" s="36" t="s">
        <v>592</v>
      </c>
      <c r="B355" s="70" t="s">
        <v>341</v>
      </c>
      <c r="C355" s="5" t="s">
        <v>635</v>
      </c>
      <c r="D355" s="5"/>
      <c r="E355" s="6" t="s">
        <v>143</v>
      </c>
      <c r="F355" s="11">
        <v>105.79000416973707</v>
      </c>
      <c r="G355" s="28"/>
      <c r="H355" s="12">
        <f t="shared" si="6"/>
        <v>0</v>
      </c>
      <c r="I355" s="12">
        <v>145.99020575423714</v>
      </c>
    </row>
    <row r="356" spans="1:10" ht="15">
      <c r="A356" s="37" t="s">
        <v>634</v>
      </c>
      <c r="B356" s="70" t="s">
        <v>341</v>
      </c>
      <c r="C356" s="5" t="s">
        <v>636</v>
      </c>
      <c r="D356" s="5"/>
      <c r="E356" s="6" t="s">
        <v>143</v>
      </c>
      <c r="F356" s="11">
        <v>130.6</v>
      </c>
      <c r="G356" s="28"/>
      <c r="H356" s="12">
        <f t="shared" si="6"/>
        <v>0</v>
      </c>
      <c r="I356" s="12">
        <v>180.22799999999995</v>
      </c>
    </row>
    <row r="357" spans="1:10" ht="15">
      <c r="A357" s="36"/>
      <c r="B357" s="70" t="s">
        <v>357</v>
      </c>
      <c r="C357" s="57" t="s">
        <v>357</v>
      </c>
      <c r="D357" s="60"/>
      <c r="E357" s="63"/>
      <c r="F357" s="11"/>
      <c r="G357" s="28"/>
      <c r="H357" s="12"/>
      <c r="I357" s="12"/>
      <c r="J357" s="2"/>
    </row>
    <row r="358" spans="1:10" ht="15">
      <c r="A358" s="35">
        <v>10013</v>
      </c>
      <c r="B358" s="70" t="s">
        <v>357</v>
      </c>
      <c r="C358" s="5" t="s">
        <v>359</v>
      </c>
      <c r="D358" s="5"/>
      <c r="E358" s="6" t="s">
        <v>143</v>
      </c>
      <c r="F358" s="11">
        <v>140</v>
      </c>
      <c r="G358" s="28"/>
      <c r="H358" s="12">
        <f t="shared" si="6"/>
        <v>0</v>
      </c>
      <c r="I358" s="12">
        <v>193.2</v>
      </c>
    </row>
    <row r="359" spans="1:10" ht="15">
      <c r="A359" s="35">
        <v>10014</v>
      </c>
      <c r="B359" s="70" t="s">
        <v>357</v>
      </c>
      <c r="C359" s="5" t="s">
        <v>360</v>
      </c>
      <c r="D359" s="5"/>
      <c r="E359" s="6" t="s">
        <v>143</v>
      </c>
      <c r="F359" s="11">
        <v>135</v>
      </c>
      <c r="G359" s="28"/>
      <c r="H359" s="12">
        <f t="shared" si="6"/>
        <v>0</v>
      </c>
      <c r="I359" s="12">
        <v>186.29999999999998</v>
      </c>
    </row>
    <row r="360" spans="1:10" ht="15">
      <c r="A360" s="35">
        <v>10016</v>
      </c>
      <c r="B360" s="70" t="s">
        <v>357</v>
      </c>
      <c r="C360" s="5" t="s">
        <v>361</v>
      </c>
      <c r="D360" s="5"/>
      <c r="E360" s="6" t="s">
        <v>134</v>
      </c>
      <c r="F360" s="11">
        <v>90</v>
      </c>
      <c r="G360" s="28"/>
      <c r="H360" s="12">
        <f t="shared" si="6"/>
        <v>0</v>
      </c>
      <c r="I360" s="12">
        <v>124.19999999999997</v>
      </c>
    </row>
    <row r="361" spans="1:10" ht="15">
      <c r="A361" s="35">
        <v>10015</v>
      </c>
      <c r="B361" s="70" t="s">
        <v>357</v>
      </c>
      <c r="C361" s="5" t="s">
        <v>362</v>
      </c>
      <c r="D361" s="5"/>
      <c r="E361" s="6" t="s">
        <v>139</v>
      </c>
      <c r="F361" s="11">
        <v>93</v>
      </c>
      <c r="G361" s="28"/>
      <c r="H361" s="12">
        <f t="shared" si="6"/>
        <v>0</v>
      </c>
      <c r="I361" s="12">
        <v>125</v>
      </c>
    </row>
    <row r="362" spans="1:10" ht="15">
      <c r="A362" s="36"/>
      <c r="B362" s="70" t="s">
        <v>363</v>
      </c>
      <c r="C362" s="57" t="s">
        <v>363</v>
      </c>
      <c r="D362" s="60"/>
      <c r="E362" s="63"/>
      <c r="F362" s="11"/>
      <c r="G362" s="28"/>
      <c r="H362" s="12"/>
      <c r="I362" s="12"/>
      <c r="J362" s="2"/>
    </row>
    <row r="363" spans="1:10" ht="15">
      <c r="A363" s="35">
        <v>64012</v>
      </c>
      <c r="B363" s="70" t="s">
        <v>363</v>
      </c>
      <c r="C363" s="5" t="s">
        <v>13</v>
      </c>
      <c r="D363" s="5"/>
      <c r="E363" s="6" t="s">
        <v>143</v>
      </c>
      <c r="F363" s="11">
        <v>85</v>
      </c>
      <c r="G363" s="28"/>
      <c r="H363" s="12">
        <f t="shared" si="6"/>
        <v>0</v>
      </c>
      <c r="I363" s="12">
        <v>117.29999999999998</v>
      </c>
    </row>
    <row r="364" spans="1:10" ht="15">
      <c r="A364" s="35">
        <v>33002</v>
      </c>
      <c r="B364" s="70" t="s">
        <v>363</v>
      </c>
      <c r="C364" s="5" t="s">
        <v>364</v>
      </c>
      <c r="D364" s="5"/>
      <c r="E364" s="6" t="s">
        <v>134</v>
      </c>
      <c r="F364" s="11">
        <v>65</v>
      </c>
      <c r="G364" s="28"/>
      <c r="H364" s="12">
        <f t="shared" si="6"/>
        <v>0</v>
      </c>
      <c r="I364" s="12">
        <v>89.7</v>
      </c>
    </row>
    <row r="365" spans="1:10" ht="15">
      <c r="A365" s="35">
        <v>33004</v>
      </c>
      <c r="B365" s="70" t="s">
        <v>363</v>
      </c>
      <c r="C365" s="5" t="s">
        <v>365</v>
      </c>
      <c r="D365" s="5"/>
      <c r="E365" s="6" t="s">
        <v>134</v>
      </c>
      <c r="F365" s="11">
        <v>75</v>
      </c>
      <c r="G365" s="28"/>
      <c r="H365" s="12">
        <f t="shared" si="6"/>
        <v>0</v>
      </c>
      <c r="I365" s="12">
        <v>103.5</v>
      </c>
    </row>
    <row r="366" spans="1:10" ht="15">
      <c r="A366" s="36"/>
      <c r="B366" s="75"/>
      <c r="C366" s="9" t="s">
        <v>366</v>
      </c>
      <c r="D366" s="9"/>
      <c r="E366" s="25"/>
      <c r="F366" s="11"/>
      <c r="G366" s="28"/>
      <c r="H366" s="12"/>
      <c r="I366" s="12"/>
      <c r="J366" s="2"/>
    </row>
    <row r="367" spans="1:10" ht="15">
      <c r="A367" s="36"/>
      <c r="B367" s="70" t="s">
        <v>367</v>
      </c>
      <c r="C367" s="57" t="s">
        <v>367</v>
      </c>
      <c r="D367" s="57"/>
      <c r="E367" s="63"/>
      <c r="F367" s="11"/>
      <c r="G367" s="28"/>
      <c r="H367" s="12"/>
      <c r="I367" s="12"/>
      <c r="J367" s="2"/>
    </row>
    <row r="368" spans="1:10" ht="15">
      <c r="A368" s="94" t="s">
        <v>593</v>
      </c>
      <c r="B368" s="70" t="s">
        <v>367</v>
      </c>
      <c r="C368" s="5" t="s">
        <v>368</v>
      </c>
      <c r="D368" s="5"/>
      <c r="E368" s="6" t="s">
        <v>143</v>
      </c>
      <c r="F368" s="11">
        <v>105</v>
      </c>
      <c r="G368" s="28"/>
      <c r="H368" s="12">
        <f t="shared" si="6"/>
        <v>0</v>
      </c>
      <c r="I368" s="12">
        <v>144.89999999999998</v>
      </c>
    </row>
    <row r="369" spans="1:10" ht="34.5" customHeight="1">
      <c r="A369" s="94" t="s">
        <v>594</v>
      </c>
      <c r="B369" s="70" t="s">
        <v>367</v>
      </c>
      <c r="C369" s="5" t="s">
        <v>369</v>
      </c>
      <c r="D369" s="5"/>
      <c r="E369" s="6" t="s">
        <v>143</v>
      </c>
      <c r="F369" s="11">
        <v>95</v>
      </c>
      <c r="G369" s="28"/>
      <c r="H369" s="12">
        <f t="shared" si="6"/>
        <v>0</v>
      </c>
      <c r="I369" s="12">
        <v>131.09999999999997</v>
      </c>
    </row>
    <row r="370" spans="1:10" ht="15">
      <c r="A370" s="94" t="s">
        <v>595</v>
      </c>
      <c r="B370" s="70" t="s">
        <v>367</v>
      </c>
      <c r="C370" s="5" t="s">
        <v>370</v>
      </c>
      <c r="D370" s="5"/>
      <c r="E370" s="6" t="s">
        <v>143</v>
      </c>
      <c r="F370" s="11">
        <v>170</v>
      </c>
      <c r="G370" s="28"/>
      <c r="H370" s="12">
        <f t="shared" si="6"/>
        <v>0</v>
      </c>
      <c r="I370" s="12">
        <v>234.59999999999997</v>
      </c>
    </row>
    <row r="371" spans="1:10" ht="15">
      <c r="A371" s="94" t="s">
        <v>596</v>
      </c>
      <c r="B371" s="70" t="s">
        <v>367</v>
      </c>
      <c r="C371" s="5" t="s">
        <v>371</v>
      </c>
      <c r="D371" s="5"/>
      <c r="E371" s="6" t="s">
        <v>143</v>
      </c>
      <c r="F371" s="11">
        <v>175</v>
      </c>
      <c r="G371" s="28"/>
      <c r="H371" s="12">
        <f t="shared" si="6"/>
        <v>0</v>
      </c>
      <c r="I371" s="12">
        <v>241.49999999999994</v>
      </c>
    </row>
    <row r="372" spans="1:10" ht="15">
      <c r="A372" s="36" t="s">
        <v>597</v>
      </c>
      <c r="B372" s="70" t="s">
        <v>367</v>
      </c>
      <c r="C372" s="5" t="s">
        <v>372</v>
      </c>
      <c r="D372" s="5"/>
      <c r="E372" s="6" t="s">
        <v>143</v>
      </c>
      <c r="F372" s="11">
        <v>170</v>
      </c>
      <c r="G372" s="28"/>
      <c r="H372" s="12">
        <f t="shared" si="6"/>
        <v>0</v>
      </c>
      <c r="I372" s="12">
        <v>234.59999999999997</v>
      </c>
    </row>
    <row r="373" spans="1:10" ht="15">
      <c r="A373" s="94" t="s">
        <v>598</v>
      </c>
      <c r="B373" s="70" t="s">
        <v>367</v>
      </c>
      <c r="C373" s="5" t="s">
        <v>373</v>
      </c>
      <c r="D373" s="5"/>
      <c r="E373" s="6" t="s">
        <v>143</v>
      </c>
      <c r="F373" s="11">
        <v>95</v>
      </c>
      <c r="G373" s="28"/>
      <c r="H373" s="12">
        <f t="shared" si="6"/>
        <v>0</v>
      </c>
      <c r="I373" s="12">
        <v>131.09999999999997</v>
      </c>
    </row>
    <row r="374" spans="1:10" ht="15">
      <c r="A374" s="36" t="s">
        <v>599</v>
      </c>
      <c r="B374" s="70" t="s">
        <v>367</v>
      </c>
      <c r="C374" s="5" t="s">
        <v>374</v>
      </c>
      <c r="D374" s="5"/>
      <c r="E374" s="6" t="s">
        <v>143</v>
      </c>
      <c r="F374" s="11">
        <v>65</v>
      </c>
      <c r="G374" s="28"/>
      <c r="H374" s="12">
        <f t="shared" si="6"/>
        <v>0</v>
      </c>
      <c r="I374" s="12">
        <v>89.7</v>
      </c>
    </row>
    <row r="375" spans="1:10" ht="15">
      <c r="A375" s="36" t="s">
        <v>600</v>
      </c>
      <c r="B375" s="70" t="s">
        <v>367</v>
      </c>
      <c r="C375" s="5" t="s">
        <v>375</v>
      </c>
      <c r="D375" s="5"/>
      <c r="E375" s="6" t="s">
        <v>143</v>
      </c>
      <c r="F375" s="11">
        <v>75</v>
      </c>
      <c r="G375" s="28"/>
      <c r="H375" s="12">
        <f t="shared" si="6"/>
        <v>0</v>
      </c>
      <c r="I375" s="12">
        <v>103.5</v>
      </c>
    </row>
    <row r="376" spans="1:10" ht="15">
      <c r="A376" s="36" t="s">
        <v>601</v>
      </c>
      <c r="B376" s="70" t="s">
        <v>367</v>
      </c>
      <c r="C376" s="5" t="s">
        <v>376</v>
      </c>
      <c r="D376" s="5"/>
      <c r="E376" s="6" t="s">
        <v>143</v>
      </c>
      <c r="F376" s="11">
        <v>65</v>
      </c>
      <c r="G376" s="28"/>
      <c r="H376" s="12">
        <f t="shared" si="6"/>
        <v>0</v>
      </c>
      <c r="I376" s="12">
        <v>89.7</v>
      </c>
    </row>
    <row r="377" spans="1:10" ht="15">
      <c r="A377" s="36" t="s">
        <v>602</v>
      </c>
      <c r="B377" s="70" t="s">
        <v>367</v>
      </c>
      <c r="C377" s="5" t="s">
        <v>377</v>
      </c>
      <c r="D377" s="5"/>
      <c r="E377" s="6" t="s">
        <v>143</v>
      </c>
      <c r="F377" s="11">
        <v>46.875</v>
      </c>
      <c r="G377" s="28"/>
      <c r="H377" s="12">
        <f t="shared" si="6"/>
        <v>0</v>
      </c>
      <c r="I377" s="12">
        <v>64.687499999999986</v>
      </c>
    </row>
    <row r="378" spans="1:10" ht="15">
      <c r="A378" s="36" t="s">
        <v>603</v>
      </c>
      <c r="B378" s="70" t="s">
        <v>367</v>
      </c>
      <c r="C378" s="5" t="s">
        <v>378</v>
      </c>
      <c r="D378" s="5"/>
      <c r="E378" s="6" t="s">
        <v>134</v>
      </c>
      <c r="F378" s="11">
        <v>7.5</v>
      </c>
      <c r="G378" s="28"/>
      <c r="H378" s="12">
        <f t="shared" si="6"/>
        <v>0</v>
      </c>
      <c r="I378" s="12">
        <v>10.35</v>
      </c>
    </row>
    <row r="379" spans="1:10" ht="15">
      <c r="A379" s="36" t="s">
        <v>604</v>
      </c>
      <c r="B379" s="70" t="s">
        <v>367</v>
      </c>
      <c r="C379" s="5" t="s">
        <v>379</v>
      </c>
      <c r="D379" s="5"/>
      <c r="E379" s="6" t="s">
        <v>134</v>
      </c>
      <c r="F379" s="11">
        <v>24.375</v>
      </c>
      <c r="G379" s="28"/>
      <c r="H379" s="12">
        <f t="shared" si="6"/>
        <v>0</v>
      </c>
      <c r="I379" s="12">
        <v>33.637499999999996</v>
      </c>
    </row>
    <row r="380" spans="1:10" ht="15">
      <c r="A380" s="36"/>
      <c r="B380" s="70" t="s">
        <v>380</v>
      </c>
      <c r="C380" s="57" t="s">
        <v>380</v>
      </c>
      <c r="D380" s="57"/>
      <c r="E380" s="64"/>
      <c r="F380" s="11"/>
      <c r="G380" s="28"/>
      <c r="H380" s="12"/>
      <c r="I380" s="12"/>
      <c r="J380" s="2"/>
    </row>
    <row r="381" spans="1:10" ht="15">
      <c r="A381" s="36" t="s">
        <v>605</v>
      </c>
      <c r="B381" s="70" t="s">
        <v>380</v>
      </c>
      <c r="C381" s="5" t="s">
        <v>381</v>
      </c>
      <c r="D381" s="5"/>
      <c r="E381" s="6" t="s">
        <v>143</v>
      </c>
      <c r="F381" s="11">
        <v>24</v>
      </c>
      <c r="G381" s="28"/>
      <c r="H381" s="12">
        <f t="shared" si="6"/>
        <v>0</v>
      </c>
      <c r="I381" s="12">
        <v>33.119999999999997</v>
      </c>
    </row>
    <row r="382" spans="1:10" ht="15">
      <c r="A382" s="36" t="s">
        <v>606</v>
      </c>
      <c r="B382" s="70" t="s">
        <v>380</v>
      </c>
      <c r="C382" s="5" t="s">
        <v>106</v>
      </c>
      <c r="D382" s="5"/>
      <c r="E382" s="6" t="s">
        <v>143</v>
      </c>
      <c r="F382" s="11">
        <v>9.5</v>
      </c>
      <c r="G382" s="28"/>
      <c r="H382" s="12">
        <f t="shared" si="6"/>
        <v>0</v>
      </c>
      <c r="I382" s="12">
        <v>13.109999999999998</v>
      </c>
    </row>
    <row r="383" spans="1:10" ht="15">
      <c r="A383" s="36"/>
      <c r="B383" s="70" t="s">
        <v>382</v>
      </c>
      <c r="C383" s="57" t="s">
        <v>382</v>
      </c>
      <c r="D383" s="57"/>
      <c r="E383" s="64"/>
      <c r="F383" s="11"/>
      <c r="G383" s="28"/>
      <c r="H383" s="12"/>
      <c r="I383" s="12"/>
      <c r="J383" s="2"/>
    </row>
    <row r="384" spans="1:10" ht="15">
      <c r="A384" s="36" t="s">
        <v>607</v>
      </c>
      <c r="B384" s="70" t="s">
        <v>382</v>
      </c>
      <c r="C384" s="5" t="s">
        <v>383</v>
      </c>
      <c r="D384" s="5"/>
      <c r="E384" s="6" t="s">
        <v>134</v>
      </c>
      <c r="F384" s="11">
        <v>70</v>
      </c>
      <c r="G384" s="28"/>
      <c r="H384" s="12">
        <f t="shared" si="6"/>
        <v>0</v>
      </c>
      <c r="I384" s="12">
        <v>96.6</v>
      </c>
    </row>
    <row r="385" spans="1:10" ht="15">
      <c r="A385" s="36" t="s">
        <v>608</v>
      </c>
      <c r="B385" s="70" t="s">
        <v>382</v>
      </c>
      <c r="C385" s="5" t="s">
        <v>1</v>
      </c>
      <c r="D385" s="5"/>
      <c r="E385" s="6" t="s">
        <v>134</v>
      </c>
      <c r="F385" s="11">
        <v>78.75</v>
      </c>
      <c r="G385" s="28"/>
      <c r="H385" s="12">
        <f t="shared" si="6"/>
        <v>0</v>
      </c>
      <c r="I385" s="12">
        <v>108.675</v>
      </c>
    </row>
    <row r="386" spans="1:10" ht="15">
      <c r="A386" s="36" t="s">
        <v>609</v>
      </c>
      <c r="B386" s="70" t="s">
        <v>382</v>
      </c>
      <c r="C386" s="5" t="s">
        <v>3</v>
      </c>
      <c r="D386" s="5"/>
      <c r="E386" s="6" t="s">
        <v>134</v>
      </c>
      <c r="F386" s="11">
        <v>85</v>
      </c>
      <c r="G386" s="28"/>
      <c r="H386" s="12">
        <f t="shared" si="6"/>
        <v>0</v>
      </c>
      <c r="I386" s="12">
        <v>117.29999999999998</v>
      </c>
    </row>
    <row r="387" spans="1:10" ht="15">
      <c r="A387" s="94" t="s">
        <v>610</v>
      </c>
      <c r="B387" s="70" t="s">
        <v>382</v>
      </c>
      <c r="C387" s="5" t="s">
        <v>4</v>
      </c>
      <c r="D387" s="5"/>
      <c r="E387" s="6" t="s">
        <v>134</v>
      </c>
      <c r="F387" s="11">
        <v>87.5</v>
      </c>
      <c r="G387" s="28"/>
      <c r="H387" s="12">
        <f t="shared" si="6"/>
        <v>0</v>
      </c>
      <c r="I387" s="12">
        <v>120.74999999999997</v>
      </c>
    </row>
    <row r="388" spans="1:10" ht="15">
      <c r="A388" s="94" t="s">
        <v>611</v>
      </c>
      <c r="B388" s="70" t="s">
        <v>382</v>
      </c>
      <c r="C388" s="5" t="s">
        <v>5</v>
      </c>
      <c r="D388" s="5"/>
      <c r="E388" s="6" t="s">
        <v>134</v>
      </c>
      <c r="F388" s="11">
        <v>140</v>
      </c>
      <c r="G388" s="28"/>
      <c r="H388" s="12">
        <f t="shared" si="6"/>
        <v>0</v>
      </c>
      <c r="I388" s="12">
        <v>193.2</v>
      </c>
    </row>
    <row r="389" spans="1:10" ht="15">
      <c r="A389" s="94" t="s">
        <v>612</v>
      </c>
      <c r="B389" s="70" t="s">
        <v>382</v>
      </c>
      <c r="C389" s="5" t="s">
        <v>24</v>
      </c>
      <c r="D389" s="5"/>
      <c r="E389" s="6" t="s">
        <v>134</v>
      </c>
      <c r="F389" s="11">
        <v>160</v>
      </c>
      <c r="G389" s="28"/>
      <c r="H389" s="12">
        <f t="shared" si="6"/>
        <v>0</v>
      </c>
      <c r="I389" s="12">
        <v>220.79999999999998</v>
      </c>
    </row>
    <row r="390" spans="1:10" ht="15">
      <c r="A390" s="94" t="s">
        <v>613</v>
      </c>
      <c r="B390" s="70" t="s">
        <v>382</v>
      </c>
      <c r="C390" s="5" t="s">
        <v>25</v>
      </c>
      <c r="D390" s="5"/>
      <c r="E390" s="6" t="s">
        <v>134</v>
      </c>
      <c r="F390" s="11">
        <v>141.25</v>
      </c>
      <c r="G390" s="28"/>
      <c r="H390" s="12">
        <f t="shared" si="6"/>
        <v>0</v>
      </c>
      <c r="I390" s="12">
        <v>194.92499999999998</v>
      </c>
    </row>
    <row r="391" spans="1:10" ht="15">
      <c r="A391" s="94" t="s">
        <v>614</v>
      </c>
      <c r="B391" s="70" t="s">
        <v>382</v>
      </c>
      <c r="C391" s="5" t="s">
        <v>26</v>
      </c>
      <c r="D391" s="5"/>
      <c r="E391" s="6" t="s">
        <v>134</v>
      </c>
      <c r="F391" s="11">
        <v>120</v>
      </c>
      <c r="G391" s="28"/>
      <c r="H391" s="12">
        <f t="shared" si="6"/>
        <v>0</v>
      </c>
      <c r="I391" s="12">
        <v>165.6</v>
      </c>
    </row>
    <row r="392" spans="1:10" ht="15">
      <c r="A392" s="94" t="s">
        <v>615</v>
      </c>
      <c r="B392" s="70" t="s">
        <v>382</v>
      </c>
      <c r="C392" s="5" t="s">
        <v>27</v>
      </c>
      <c r="D392" s="5"/>
      <c r="E392" s="6" t="s">
        <v>134</v>
      </c>
      <c r="F392" s="11">
        <v>60</v>
      </c>
      <c r="G392" s="28"/>
      <c r="H392" s="12">
        <f t="shared" ref="H392:H440" si="7">G392*F392</f>
        <v>0</v>
      </c>
      <c r="I392" s="12">
        <v>82.8</v>
      </c>
    </row>
    <row r="393" spans="1:10" ht="15">
      <c r="A393" s="36"/>
      <c r="B393" s="70" t="s">
        <v>28</v>
      </c>
      <c r="C393" s="57" t="s">
        <v>28</v>
      </c>
      <c r="D393" s="60"/>
      <c r="E393" s="63"/>
      <c r="F393" s="11"/>
      <c r="G393" s="28"/>
      <c r="H393" s="12"/>
      <c r="I393" s="12"/>
      <c r="J393" s="2"/>
    </row>
    <row r="394" spans="1:10" ht="15">
      <c r="A394" s="35">
        <v>14001</v>
      </c>
      <c r="B394" s="70" t="s">
        <v>28</v>
      </c>
      <c r="C394" s="5" t="s">
        <v>29</v>
      </c>
      <c r="D394" s="5"/>
      <c r="E394" s="6" t="s">
        <v>134</v>
      </c>
      <c r="F394" s="11">
        <v>10</v>
      </c>
      <c r="G394" s="28"/>
      <c r="H394" s="12">
        <f t="shared" si="7"/>
        <v>0</v>
      </c>
      <c r="I394" s="12">
        <v>13.799999999999999</v>
      </c>
    </row>
    <row r="395" spans="1:10" ht="15">
      <c r="A395" s="35">
        <v>14009</v>
      </c>
      <c r="B395" s="70" t="s">
        <v>28</v>
      </c>
      <c r="C395" s="5" t="s">
        <v>30</v>
      </c>
      <c r="D395" s="5"/>
      <c r="E395" s="6" t="s">
        <v>134</v>
      </c>
      <c r="F395" s="11">
        <v>4.5</v>
      </c>
      <c r="G395" s="28"/>
      <c r="H395" s="12">
        <f t="shared" si="7"/>
        <v>0</v>
      </c>
      <c r="I395" s="12">
        <v>6.21</v>
      </c>
    </row>
    <row r="396" spans="1:10" ht="15">
      <c r="A396" s="36"/>
      <c r="B396" s="70" t="s">
        <v>31</v>
      </c>
      <c r="C396" s="57" t="s">
        <v>31</v>
      </c>
      <c r="D396" s="60"/>
      <c r="E396" s="63"/>
      <c r="F396" s="11"/>
      <c r="G396" s="28"/>
      <c r="H396" s="12"/>
      <c r="I396" s="12"/>
      <c r="J396" s="2"/>
    </row>
    <row r="397" spans="1:10" ht="15">
      <c r="A397" s="35">
        <v>13098</v>
      </c>
      <c r="B397" s="70" t="s">
        <v>31</v>
      </c>
      <c r="C397" s="5" t="s">
        <v>32</v>
      </c>
      <c r="D397" s="5"/>
      <c r="E397" s="6" t="s">
        <v>134</v>
      </c>
      <c r="F397" s="11">
        <v>80</v>
      </c>
      <c r="G397" s="28"/>
      <c r="H397" s="12">
        <f t="shared" si="7"/>
        <v>0</v>
      </c>
      <c r="I397" s="12">
        <v>110.39999999999999</v>
      </c>
    </row>
    <row r="398" spans="1:10" ht="15">
      <c r="A398" s="35">
        <v>13080</v>
      </c>
      <c r="B398" s="70" t="s">
        <v>31</v>
      </c>
      <c r="C398" s="5" t="s">
        <v>33</v>
      </c>
      <c r="D398" s="5"/>
      <c r="E398" s="6" t="s">
        <v>134</v>
      </c>
      <c r="F398" s="11">
        <v>55.625</v>
      </c>
      <c r="G398" s="28"/>
      <c r="H398" s="12">
        <f t="shared" si="7"/>
        <v>0</v>
      </c>
      <c r="I398" s="12">
        <v>76.762499999999989</v>
      </c>
    </row>
    <row r="399" spans="1:10" ht="15">
      <c r="A399" s="92">
        <v>13082</v>
      </c>
      <c r="B399" s="70" t="s">
        <v>31</v>
      </c>
      <c r="C399" s="5" t="s">
        <v>34</v>
      </c>
      <c r="D399" s="5"/>
      <c r="E399" s="6" t="s">
        <v>134</v>
      </c>
      <c r="F399" s="11">
        <v>60</v>
      </c>
      <c r="G399" s="28"/>
      <c r="H399" s="12">
        <f t="shared" si="7"/>
        <v>0</v>
      </c>
      <c r="I399" s="12">
        <v>82.8</v>
      </c>
    </row>
    <row r="400" spans="1:10" ht="15">
      <c r="A400" s="35">
        <v>13083</v>
      </c>
      <c r="B400" s="70" t="s">
        <v>31</v>
      </c>
      <c r="C400" s="5" t="s">
        <v>35</v>
      </c>
      <c r="D400" s="5"/>
      <c r="E400" s="6" t="s">
        <v>134</v>
      </c>
      <c r="F400" s="11">
        <v>40</v>
      </c>
      <c r="G400" s="28"/>
      <c r="H400" s="12">
        <f t="shared" si="7"/>
        <v>0</v>
      </c>
      <c r="I400" s="12">
        <v>55.199999999999996</v>
      </c>
    </row>
    <row r="401" spans="1:10" ht="15">
      <c r="A401" s="35">
        <v>13085</v>
      </c>
      <c r="B401" s="70" t="s">
        <v>31</v>
      </c>
      <c r="C401" s="5" t="s">
        <v>36</v>
      </c>
      <c r="D401" s="5"/>
      <c r="E401" s="6" t="s">
        <v>134</v>
      </c>
      <c r="F401" s="11">
        <v>88.75</v>
      </c>
      <c r="G401" s="28"/>
      <c r="H401" s="12">
        <f t="shared" si="7"/>
        <v>0</v>
      </c>
      <c r="I401" s="12">
        <v>122.47499999999998</v>
      </c>
    </row>
    <row r="402" spans="1:10" ht="15">
      <c r="A402" s="35">
        <v>13087</v>
      </c>
      <c r="B402" s="70" t="s">
        <v>31</v>
      </c>
      <c r="C402" s="5" t="s">
        <v>37</v>
      </c>
      <c r="D402" s="5"/>
      <c r="E402" s="6" t="s">
        <v>134</v>
      </c>
      <c r="F402" s="11">
        <v>76.875</v>
      </c>
      <c r="G402" s="28"/>
      <c r="H402" s="12">
        <f t="shared" si="7"/>
        <v>0</v>
      </c>
      <c r="I402" s="12">
        <v>106.08749999999999</v>
      </c>
    </row>
    <row r="403" spans="1:10" ht="15">
      <c r="A403" s="92">
        <v>13088</v>
      </c>
      <c r="B403" s="70" t="s">
        <v>31</v>
      </c>
      <c r="C403" s="5" t="s">
        <v>38</v>
      </c>
      <c r="D403" s="5"/>
      <c r="E403" s="6" t="s">
        <v>134</v>
      </c>
      <c r="F403" s="11">
        <v>76.875</v>
      </c>
      <c r="G403" s="28"/>
      <c r="H403" s="12">
        <f t="shared" si="7"/>
        <v>0</v>
      </c>
      <c r="I403" s="12">
        <v>106.08749999999999</v>
      </c>
    </row>
    <row r="404" spans="1:10" ht="15">
      <c r="A404" s="92">
        <v>13089</v>
      </c>
      <c r="B404" s="70" t="s">
        <v>31</v>
      </c>
      <c r="C404" s="5" t="s">
        <v>39</v>
      </c>
      <c r="D404" s="5"/>
      <c r="E404" s="6" t="s">
        <v>134</v>
      </c>
      <c r="F404" s="11">
        <v>120</v>
      </c>
      <c r="G404" s="28"/>
      <c r="H404" s="12">
        <f t="shared" si="7"/>
        <v>0</v>
      </c>
      <c r="I404" s="12">
        <v>165.6</v>
      </c>
    </row>
    <row r="405" spans="1:10" ht="15">
      <c r="A405" s="35">
        <v>13091</v>
      </c>
      <c r="B405" s="70" t="s">
        <v>31</v>
      </c>
      <c r="C405" s="5" t="s">
        <v>40</v>
      </c>
      <c r="D405" s="5"/>
      <c r="E405" s="6" t="s">
        <v>134</v>
      </c>
      <c r="F405" s="11">
        <v>140</v>
      </c>
      <c r="G405" s="28"/>
      <c r="H405" s="12">
        <f t="shared" si="7"/>
        <v>0</v>
      </c>
      <c r="I405" s="12">
        <v>193.2</v>
      </c>
    </row>
    <row r="406" spans="1:10" ht="15">
      <c r="A406" s="36"/>
      <c r="B406" s="70" t="s">
        <v>41</v>
      </c>
      <c r="C406" s="57" t="s">
        <v>41</v>
      </c>
      <c r="D406" s="57"/>
      <c r="E406" s="63"/>
      <c r="F406" s="11"/>
      <c r="G406" s="28"/>
      <c r="H406" s="12"/>
      <c r="I406" s="12"/>
      <c r="J406" s="2"/>
    </row>
    <row r="407" spans="1:10" ht="15">
      <c r="A407" s="35">
        <v>13032</v>
      </c>
      <c r="B407" s="70" t="s">
        <v>41</v>
      </c>
      <c r="C407" s="5" t="s">
        <v>47</v>
      </c>
      <c r="D407" s="90" t="s">
        <v>658</v>
      </c>
      <c r="E407" s="6" t="s">
        <v>134</v>
      </c>
      <c r="F407" s="11">
        <v>171</v>
      </c>
      <c r="G407" s="28"/>
      <c r="H407" s="12">
        <f t="shared" si="7"/>
        <v>0</v>
      </c>
      <c r="I407" s="12">
        <v>235.97999999999996</v>
      </c>
    </row>
    <row r="408" spans="1:10" ht="15">
      <c r="A408" s="35">
        <v>13010</v>
      </c>
      <c r="B408" s="70" t="s">
        <v>41</v>
      </c>
      <c r="C408" s="5" t="s">
        <v>48</v>
      </c>
      <c r="D408" s="90" t="s">
        <v>658</v>
      </c>
      <c r="E408" s="6" t="s">
        <v>134</v>
      </c>
      <c r="F408" s="11">
        <v>212</v>
      </c>
      <c r="G408" s="28"/>
      <c r="H408" s="12">
        <f t="shared" si="7"/>
        <v>0</v>
      </c>
      <c r="I408" s="12">
        <v>292.55999999999995</v>
      </c>
    </row>
    <row r="409" spans="1:10" ht="15">
      <c r="A409" s="35">
        <v>13011</v>
      </c>
      <c r="B409" s="70" t="s">
        <v>41</v>
      </c>
      <c r="C409" s="5" t="s">
        <v>49</v>
      </c>
      <c r="D409" s="90" t="s">
        <v>658</v>
      </c>
      <c r="E409" s="6" t="s">
        <v>134</v>
      </c>
      <c r="F409" s="11">
        <v>212</v>
      </c>
      <c r="G409" s="28"/>
      <c r="H409" s="12">
        <f t="shared" si="7"/>
        <v>0</v>
      </c>
      <c r="I409" s="12">
        <v>292.55999999999995</v>
      </c>
    </row>
    <row r="410" spans="1:10" ht="15">
      <c r="A410" s="92">
        <v>13022</v>
      </c>
      <c r="B410" s="70" t="s">
        <v>41</v>
      </c>
      <c r="C410" s="5" t="s">
        <v>2</v>
      </c>
      <c r="D410" s="90" t="s">
        <v>658</v>
      </c>
      <c r="E410" s="6" t="s">
        <v>134</v>
      </c>
      <c r="F410" s="11">
        <v>171</v>
      </c>
      <c r="G410" s="28"/>
      <c r="H410" s="12">
        <f t="shared" si="7"/>
        <v>0</v>
      </c>
      <c r="I410" s="12">
        <v>235.97999999999996</v>
      </c>
    </row>
    <row r="411" spans="1:10" ht="15">
      <c r="A411" s="35">
        <v>13033</v>
      </c>
      <c r="B411" s="70" t="s">
        <v>41</v>
      </c>
      <c r="C411" s="5" t="s">
        <v>50</v>
      </c>
      <c r="D411" s="5"/>
      <c r="E411" s="6" t="s">
        <v>134</v>
      </c>
      <c r="F411" s="11">
        <v>140</v>
      </c>
      <c r="G411" s="28"/>
      <c r="H411" s="12">
        <f t="shared" si="7"/>
        <v>0</v>
      </c>
      <c r="I411" s="12">
        <v>193.2</v>
      </c>
    </row>
    <row r="412" spans="1:10" ht="15">
      <c r="A412" s="35">
        <v>13017</v>
      </c>
      <c r="B412" s="70" t="s">
        <v>41</v>
      </c>
      <c r="C412" s="5" t="s">
        <v>51</v>
      </c>
      <c r="D412" s="5"/>
      <c r="E412" s="6" t="s">
        <v>134</v>
      </c>
      <c r="F412" s="11">
        <v>212</v>
      </c>
      <c r="G412" s="28"/>
      <c r="H412" s="12">
        <f t="shared" si="7"/>
        <v>0</v>
      </c>
      <c r="I412" s="12">
        <v>292.55999999999995</v>
      </c>
    </row>
    <row r="413" spans="1:10" ht="15">
      <c r="A413" s="35">
        <v>13013</v>
      </c>
      <c r="B413" s="70" t="s">
        <v>41</v>
      </c>
      <c r="C413" s="5" t="s">
        <v>52</v>
      </c>
      <c r="D413" s="5"/>
      <c r="E413" s="6" t="s">
        <v>134</v>
      </c>
      <c r="F413" s="11">
        <v>104</v>
      </c>
      <c r="G413" s="28"/>
      <c r="H413" s="12">
        <f t="shared" si="7"/>
        <v>0</v>
      </c>
      <c r="I413" s="12">
        <v>143.51999999999998</v>
      </c>
    </row>
    <row r="414" spans="1:10" ht="15">
      <c r="A414" s="35">
        <v>13026</v>
      </c>
      <c r="B414" s="70" t="s">
        <v>41</v>
      </c>
      <c r="C414" s="5" t="s">
        <v>53</v>
      </c>
      <c r="D414" s="5"/>
      <c r="E414" s="6" t="s">
        <v>134</v>
      </c>
      <c r="F414" s="11">
        <v>225</v>
      </c>
      <c r="G414" s="28"/>
      <c r="H414" s="12">
        <f t="shared" si="7"/>
        <v>0</v>
      </c>
      <c r="I414" s="12">
        <v>310.5</v>
      </c>
    </row>
    <row r="415" spans="1:10" ht="15">
      <c r="A415" s="35">
        <v>13028</v>
      </c>
      <c r="B415" s="70" t="s">
        <v>41</v>
      </c>
      <c r="C415" s="5" t="s">
        <v>54</v>
      </c>
      <c r="D415" s="5"/>
      <c r="E415" s="6" t="s">
        <v>134</v>
      </c>
      <c r="F415" s="11">
        <v>225</v>
      </c>
      <c r="G415" s="28"/>
      <c r="H415" s="12">
        <f t="shared" si="7"/>
        <v>0</v>
      </c>
      <c r="I415" s="12">
        <v>310.5</v>
      </c>
    </row>
    <row r="416" spans="1:10" ht="15">
      <c r="A416" s="35">
        <v>13007</v>
      </c>
      <c r="B416" s="70" t="s">
        <v>41</v>
      </c>
      <c r="C416" s="5" t="s">
        <v>55</v>
      </c>
      <c r="D416" s="90" t="s">
        <v>658</v>
      </c>
      <c r="E416" s="6" t="s">
        <v>134</v>
      </c>
      <c r="F416" s="11">
        <v>275</v>
      </c>
      <c r="G416" s="28"/>
      <c r="H416" s="12">
        <f t="shared" si="7"/>
        <v>0</v>
      </c>
      <c r="I416" s="12">
        <v>379.5</v>
      </c>
    </row>
    <row r="417" spans="1:10" s="18" customFormat="1" ht="15">
      <c r="A417" s="92">
        <v>13020</v>
      </c>
      <c r="B417" s="70" t="s">
        <v>41</v>
      </c>
      <c r="C417" s="13" t="s">
        <v>75</v>
      </c>
      <c r="D417" s="91" t="s">
        <v>658</v>
      </c>
      <c r="E417" s="32" t="s">
        <v>134</v>
      </c>
      <c r="F417" s="17">
        <v>116</v>
      </c>
      <c r="G417" s="28"/>
      <c r="H417" s="12">
        <f t="shared" si="7"/>
        <v>0</v>
      </c>
      <c r="I417" s="26">
        <v>160.07999999999996</v>
      </c>
    </row>
    <row r="418" spans="1:10" ht="15">
      <c r="A418" s="35">
        <v>13024</v>
      </c>
      <c r="B418" s="70" t="s">
        <v>41</v>
      </c>
      <c r="C418" s="5" t="s">
        <v>56</v>
      </c>
      <c r="D418" s="5"/>
      <c r="E418" s="6" t="s">
        <v>134</v>
      </c>
      <c r="F418" s="11">
        <v>122</v>
      </c>
      <c r="G418" s="28"/>
      <c r="H418" s="12">
        <f t="shared" si="7"/>
        <v>0</v>
      </c>
      <c r="I418" s="12">
        <v>168.35999999999999</v>
      </c>
    </row>
    <row r="419" spans="1:10" ht="15">
      <c r="A419" s="36"/>
      <c r="B419" s="70" t="s">
        <v>57</v>
      </c>
      <c r="C419" s="3" t="s">
        <v>57</v>
      </c>
      <c r="D419" s="3"/>
      <c r="E419" s="6"/>
      <c r="F419" s="11"/>
      <c r="G419" s="28"/>
      <c r="H419" s="12"/>
      <c r="I419" s="12"/>
      <c r="J419" s="2"/>
    </row>
    <row r="420" spans="1:10" ht="15">
      <c r="A420" s="35">
        <v>13050</v>
      </c>
      <c r="B420" s="70" t="s">
        <v>57</v>
      </c>
      <c r="C420" s="5" t="s">
        <v>58</v>
      </c>
      <c r="D420" s="90" t="s">
        <v>658</v>
      </c>
      <c r="E420" s="6" t="s">
        <v>134</v>
      </c>
      <c r="F420" s="11">
        <v>80</v>
      </c>
      <c r="G420" s="28"/>
      <c r="H420" s="12">
        <f t="shared" si="7"/>
        <v>0</v>
      </c>
      <c r="I420" s="12">
        <v>110.39999999999999</v>
      </c>
    </row>
    <row r="421" spans="1:10" ht="15">
      <c r="A421" s="35">
        <v>13051</v>
      </c>
      <c r="B421" s="70" t="s">
        <v>57</v>
      </c>
      <c r="C421" s="5" t="s">
        <v>59</v>
      </c>
      <c r="D421" s="90" t="s">
        <v>658</v>
      </c>
      <c r="E421" s="6" t="s">
        <v>134</v>
      </c>
      <c r="F421" s="11">
        <v>80</v>
      </c>
      <c r="G421" s="28"/>
      <c r="H421" s="12">
        <f t="shared" si="7"/>
        <v>0</v>
      </c>
      <c r="I421" s="12">
        <v>110.39999999999999</v>
      </c>
    </row>
    <row r="422" spans="1:10" ht="15">
      <c r="A422" s="35">
        <v>13053</v>
      </c>
      <c r="B422" s="70" t="s">
        <v>57</v>
      </c>
      <c r="C422" s="5" t="s">
        <v>60</v>
      </c>
      <c r="D422" s="90" t="s">
        <v>658</v>
      </c>
      <c r="E422" s="6" t="s">
        <v>134</v>
      </c>
      <c r="F422" s="11">
        <v>80</v>
      </c>
      <c r="G422" s="28"/>
      <c r="H422" s="12">
        <f t="shared" si="7"/>
        <v>0</v>
      </c>
      <c r="I422" s="12">
        <v>110.39999999999999</v>
      </c>
    </row>
    <row r="423" spans="1:10" ht="15">
      <c r="A423" s="35">
        <v>13054</v>
      </c>
      <c r="B423" s="70" t="s">
        <v>57</v>
      </c>
      <c r="C423" s="5" t="s">
        <v>61</v>
      </c>
      <c r="D423" s="90" t="s">
        <v>658</v>
      </c>
      <c r="E423" s="6" t="s">
        <v>134</v>
      </c>
      <c r="F423" s="11">
        <v>80</v>
      </c>
      <c r="G423" s="28"/>
      <c r="H423" s="12">
        <f t="shared" si="7"/>
        <v>0</v>
      </c>
      <c r="I423" s="12">
        <v>110.39999999999999</v>
      </c>
    </row>
    <row r="424" spans="1:10" ht="14.25" customHeight="1">
      <c r="A424" s="36"/>
      <c r="B424" s="70" t="s">
        <v>62</v>
      </c>
      <c r="C424" s="57" t="s">
        <v>62</v>
      </c>
      <c r="D424" s="57"/>
      <c r="E424" s="6"/>
      <c r="F424" s="11"/>
      <c r="G424" s="28"/>
      <c r="H424" s="12"/>
      <c r="I424" s="12"/>
      <c r="J424" s="2"/>
    </row>
    <row r="425" spans="1:10" ht="15">
      <c r="A425" s="35">
        <v>13103</v>
      </c>
      <c r="B425" s="70" t="s">
        <v>62</v>
      </c>
      <c r="C425" s="5" t="s">
        <v>63</v>
      </c>
      <c r="D425" s="90" t="s">
        <v>658</v>
      </c>
      <c r="E425" s="6" t="s">
        <v>134</v>
      </c>
      <c r="F425" s="11">
        <v>905</v>
      </c>
      <c r="G425" s="28"/>
      <c r="H425" s="12">
        <f t="shared" si="7"/>
        <v>0</v>
      </c>
      <c r="I425" s="12">
        <v>1248.8999999999999</v>
      </c>
    </row>
    <row r="426" spans="1:10" ht="15">
      <c r="A426" s="92">
        <v>13100</v>
      </c>
      <c r="B426" s="70" t="s">
        <v>62</v>
      </c>
      <c r="C426" s="5" t="s">
        <v>156</v>
      </c>
      <c r="D426" s="90" t="s">
        <v>658</v>
      </c>
      <c r="E426" s="6" t="s">
        <v>134</v>
      </c>
      <c r="F426" s="11">
        <v>390</v>
      </c>
      <c r="G426" s="28"/>
      <c r="H426" s="12">
        <f t="shared" si="7"/>
        <v>0</v>
      </c>
      <c r="I426" s="12">
        <v>538.19999999999993</v>
      </c>
    </row>
    <row r="427" spans="1:10" ht="15">
      <c r="A427" s="35">
        <v>13102</v>
      </c>
      <c r="B427" s="70" t="s">
        <v>62</v>
      </c>
      <c r="C427" s="5" t="s">
        <v>99</v>
      </c>
      <c r="D427" s="90" t="s">
        <v>658</v>
      </c>
      <c r="E427" s="6" t="s">
        <v>134</v>
      </c>
      <c r="F427" s="11">
        <v>400</v>
      </c>
      <c r="G427" s="28"/>
      <c r="H427" s="12">
        <f t="shared" si="7"/>
        <v>0</v>
      </c>
      <c r="I427" s="12">
        <v>551.99999999999989</v>
      </c>
    </row>
    <row r="428" spans="1:10" ht="15">
      <c r="A428" s="35">
        <v>13107</v>
      </c>
      <c r="B428" s="70" t="s">
        <v>62</v>
      </c>
      <c r="C428" s="5" t="s">
        <v>64</v>
      </c>
      <c r="D428" s="5"/>
      <c r="E428" s="6" t="s">
        <v>134</v>
      </c>
      <c r="F428" s="11">
        <v>585</v>
      </c>
      <c r="G428" s="28"/>
      <c r="H428" s="12">
        <f t="shared" si="7"/>
        <v>0</v>
      </c>
      <c r="I428" s="12">
        <v>807.3</v>
      </c>
    </row>
    <row r="429" spans="1:10" ht="15">
      <c r="A429" s="35">
        <v>13108</v>
      </c>
      <c r="B429" s="70" t="s">
        <v>62</v>
      </c>
      <c r="C429" s="5" t="s">
        <v>65</v>
      </c>
      <c r="D429" s="5"/>
      <c r="E429" s="6" t="s">
        <v>134</v>
      </c>
      <c r="F429" s="11">
        <v>585</v>
      </c>
      <c r="G429" s="28"/>
      <c r="H429" s="12">
        <f t="shared" si="7"/>
        <v>0</v>
      </c>
      <c r="I429" s="12">
        <v>807.3</v>
      </c>
    </row>
    <row r="430" spans="1:10" ht="15">
      <c r="A430" s="35">
        <v>13104</v>
      </c>
      <c r="B430" s="70" t="s">
        <v>62</v>
      </c>
      <c r="C430" s="5" t="s">
        <v>66</v>
      </c>
      <c r="D430" s="90" t="s">
        <v>658</v>
      </c>
      <c r="E430" s="6" t="s">
        <v>134</v>
      </c>
      <c r="F430" s="11">
        <v>1100</v>
      </c>
      <c r="G430" s="28"/>
      <c r="H430" s="12">
        <f t="shared" si="7"/>
        <v>0</v>
      </c>
      <c r="I430" s="12">
        <v>1518</v>
      </c>
    </row>
    <row r="431" spans="1:10" ht="15">
      <c r="A431" s="36"/>
      <c r="B431" s="70" t="s">
        <v>67</v>
      </c>
      <c r="C431" s="57" t="s">
        <v>67</v>
      </c>
      <c r="D431" s="60"/>
      <c r="E431" s="6"/>
      <c r="F431" s="11"/>
      <c r="G431" s="28"/>
      <c r="H431" s="12"/>
      <c r="I431" s="12"/>
      <c r="J431" s="2"/>
    </row>
    <row r="432" spans="1:10" ht="15">
      <c r="A432" s="35">
        <v>25039</v>
      </c>
      <c r="B432" s="70" t="s">
        <v>67</v>
      </c>
      <c r="C432" s="5" t="s">
        <v>68</v>
      </c>
      <c r="D432" s="5"/>
      <c r="E432" s="6" t="s">
        <v>134</v>
      </c>
      <c r="F432" s="11">
        <v>140</v>
      </c>
      <c r="G432" s="28"/>
      <c r="H432" s="12">
        <f t="shared" si="7"/>
        <v>0</v>
      </c>
      <c r="I432" s="12">
        <v>193.2</v>
      </c>
    </row>
    <row r="433" spans="1:10" ht="15">
      <c r="A433" s="35">
        <v>25033</v>
      </c>
      <c r="B433" s="70" t="s">
        <v>67</v>
      </c>
      <c r="C433" s="5" t="s">
        <v>69</v>
      </c>
      <c r="D433" s="5"/>
      <c r="E433" s="6" t="s">
        <v>134</v>
      </c>
      <c r="F433" s="11">
        <v>14</v>
      </c>
      <c r="G433" s="28"/>
      <c r="H433" s="12">
        <f t="shared" si="7"/>
        <v>0</v>
      </c>
      <c r="I433" s="12">
        <v>19.319999999999997</v>
      </c>
    </row>
    <row r="434" spans="1:10" ht="15">
      <c r="A434" s="35">
        <v>25008</v>
      </c>
      <c r="B434" s="70" t="s">
        <v>67</v>
      </c>
      <c r="C434" s="5" t="s">
        <v>70</v>
      </c>
      <c r="D434" s="5"/>
      <c r="E434" s="6" t="s">
        <v>134</v>
      </c>
      <c r="F434" s="11">
        <v>25</v>
      </c>
      <c r="G434" s="28"/>
      <c r="H434" s="12">
        <f t="shared" si="7"/>
        <v>0</v>
      </c>
      <c r="I434" s="12">
        <v>34.499999999999993</v>
      </c>
    </row>
    <row r="435" spans="1:10" ht="25.5">
      <c r="A435" s="35">
        <v>25035</v>
      </c>
      <c r="B435" s="70" t="s">
        <v>67</v>
      </c>
      <c r="C435" s="5" t="s">
        <v>71</v>
      </c>
      <c r="D435" s="5"/>
      <c r="E435" s="6" t="s">
        <v>134</v>
      </c>
      <c r="F435" s="11">
        <v>95</v>
      </c>
      <c r="G435" s="28"/>
      <c r="H435" s="12">
        <f t="shared" si="7"/>
        <v>0</v>
      </c>
      <c r="I435" s="12">
        <v>131.09999999999997</v>
      </c>
    </row>
    <row r="436" spans="1:10" ht="11.25" customHeight="1">
      <c r="A436" s="35">
        <v>25018</v>
      </c>
      <c r="B436" s="70" t="s">
        <v>67</v>
      </c>
      <c r="C436" s="5" t="s">
        <v>72</v>
      </c>
      <c r="D436" s="5"/>
      <c r="E436" s="6" t="s">
        <v>134</v>
      </c>
      <c r="F436" s="11">
        <v>75</v>
      </c>
      <c r="G436" s="28"/>
      <c r="H436" s="12">
        <f t="shared" si="7"/>
        <v>0</v>
      </c>
      <c r="I436" s="12">
        <v>103.5</v>
      </c>
    </row>
    <row r="437" spans="1:10" ht="25.5">
      <c r="A437" s="92">
        <v>25042</v>
      </c>
      <c r="B437" s="70" t="s">
        <v>67</v>
      </c>
      <c r="C437" s="5" t="s">
        <v>73</v>
      </c>
      <c r="D437" s="5"/>
      <c r="E437" s="6" t="s">
        <v>139</v>
      </c>
      <c r="F437" s="11">
        <v>95</v>
      </c>
      <c r="G437" s="28"/>
      <c r="H437" s="12">
        <f t="shared" si="7"/>
        <v>0</v>
      </c>
      <c r="I437" s="12">
        <v>131.09999999999997</v>
      </c>
    </row>
    <row r="438" spans="1:10" ht="25.5">
      <c r="A438" s="35">
        <v>25043</v>
      </c>
      <c r="B438" s="70" t="s">
        <v>67</v>
      </c>
      <c r="C438" s="5" t="s">
        <v>74</v>
      </c>
      <c r="D438" s="5"/>
      <c r="E438" s="6" t="s">
        <v>139</v>
      </c>
      <c r="F438" s="11">
        <v>95</v>
      </c>
      <c r="G438" s="28"/>
      <c r="H438" s="12">
        <f t="shared" si="7"/>
        <v>0</v>
      </c>
      <c r="I438" s="12">
        <v>131.09999999999997</v>
      </c>
    </row>
    <row r="439" spans="1:10" ht="15">
      <c r="A439" s="35">
        <v>25028</v>
      </c>
      <c r="B439" s="70" t="s">
        <v>67</v>
      </c>
      <c r="C439" s="5" t="s">
        <v>76</v>
      </c>
      <c r="D439" s="5"/>
      <c r="E439" s="6" t="s">
        <v>134</v>
      </c>
      <c r="F439" s="11">
        <v>8.125</v>
      </c>
      <c r="G439" s="28"/>
      <c r="H439" s="12">
        <f t="shared" si="7"/>
        <v>0</v>
      </c>
      <c r="I439" s="12">
        <v>11.2125</v>
      </c>
    </row>
    <row r="440" spans="1:10" ht="15">
      <c r="A440" s="35">
        <v>25030</v>
      </c>
      <c r="B440" s="70" t="s">
        <v>67</v>
      </c>
      <c r="C440" s="5" t="s">
        <v>77</v>
      </c>
      <c r="D440" s="5"/>
      <c r="E440" s="6" t="s">
        <v>134</v>
      </c>
      <c r="F440" s="11">
        <v>8.125</v>
      </c>
      <c r="G440" s="28"/>
      <c r="H440" s="12">
        <f t="shared" si="7"/>
        <v>0</v>
      </c>
      <c r="I440" s="12">
        <v>11.2125</v>
      </c>
    </row>
    <row r="441" spans="1:10" ht="15">
      <c r="A441" s="35">
        <v>25047</v>
      </c>
      <c r="B441" s="70" t="s">
        <v>67</v>
      </c>
      <c r="C441" s="5" t="s">
        <v>645</v>
      </c>
      <c r="D441" s="5"/>
      <c r="E441" s="6" t="s">
        <v>139</v>
      </c>
      <c r="F441" s="11">
        <v>25</v>
      </c>
      <c r="G441" s="28"/>
      <c r="H441" s="12">
        <f t="shared" ref="H441:H500" si="8">G441*F441</f>
        <v>0</v>
      </c>
      <c r="I441" s="12">
        <v>34.499999999999993</v>
      </c>
    </row>
    <row r="442" spans="1:10" ht="15">
      <c r="A442" s="37" t="s">
        <v>631</v>
      </c>
      <c r="B442" s="70" t="s">
        <v>67</v>
      </c>
      <c r="C442" s="5" t="s">
        <v>632</v>
      </c>
      <c r="D442" s="5"/>
      <c r="E442" s="6" t="s">
        <v>139</v>
      </c>
      <c r="F442" s="11">
        <v>1.6</v>
      </c>
      <c r="G442" s="28"/>
      <c r="H442" s="12">
        <f t="shared" si="8"/>
        <v>0</v>
      </c>
      <c r="I442" s="12">
        <v>2.2079999999999997</v>
      </c>
    </row>
    <row r="443" spans="1:10" ht="15">
      <c r="A443" s="36"/>
      <c r="B443" s="70" t="s">
        <v>78</v>
      </c>
      <c r="C443" s="57" t="s">
        <v>78</v>
      </c>
      <c r="D443" s="60"/>
      <c r="E443" s="6"/>
      <c r="F443" s="11"/>
      <c r="G443" s="28"/>
      <c r="H443" s="12"/>
      <c r="I443" s="12"/>
      <c r="J443" s="2"/>
    </row>
    <row r="444" spans="1:10" ht="15">
      <c r="A444" s="35">
        <v>15002</v>
      </c>
      <c r="B444" s="70" t="s">
        <v>78</v>
      </c>
      <c r="C444" s="5" t="s">
        <v>79</v>
      </c>
      <c r="D444" s="5"/>
      <c r="E444" s="6" t="s">
        <v>134</v>
      </c>
      <c r="F444" s="11">
        <v>43.75</v>
      </c>
      <c r="G444" s="28"/>
      <c r="H444" s="12">
        <f t="shared" si="8"/>
        <v>0</v>
      </c>
      <c r="I444" s="12">
        <v>60.374999999999986</v>
      </c>
    </row>
    <row r="445" spans="1:10" ht="15">
      <c r="A445" s="92">
        <v>15006</v>
      </c>
      <c r="B445" s="70" t="s">
        <v>78</v>
      </c>
      <c r="C445" s="5" t="s">
        <v>80</v>
      </c>
      <c r="D445" s="5"/>
      <c r="E445" s="6" t="s">
        <v>134</v>
      </c>
      <c r="F445" s="11">
        <v>108.125</v>
      </c>
      <c r="G445" s="28"/>
      <c r="H445" s="12">
        <f t="shared" si="8"/>
        <v>0</v>
      </c>
      <c r="I445" s="12">
        <v>149.21249999999998</v>
      </c>
    </row>
    <row r="446" spans="1:10" ht="15">
      <c r="A446" s="35">
        <v>15008</v>
      </c>
      <c r="B446" s="70" t="s">
        <v>78</v>
      </c>
      <c r="C446" s="5" t="s">
        <v>81</v>
      </c>
      <c r="D446" s="5"/>
      <c r="E446" s="6" t="s">
        <v>134</v>
      </c>
      <c r="F446" s="11">
        <v>133.75</v>
      </c>
      <c r="G446" s="28"/>
      <c r="H446" s="12">
        <f t="shared" si="8"/>
        <v>0</v>
      </c>
      <c r="I446" s="12">
        <v>184.57499999999999</v>
      </c>
    </row>
    <row r="447" spans="1:10" ht="15">
      <c r="A447" s="35">
        <v>15009</v>
      </c>
      <c r="B447" s="70" t="s">
        <v>78</v>
      </c>
      <c r="C447" s="5" t="s">
        <v>82</v>
      </c>
      <c r="D447" s="5"/>
      <c r="E447" s="6" t="s">
        <v>134</v>
      </c>
      <c r="F447" s="11">
        <v>119.375</v>
      </c>
      <c r="G447" s="28"/>
      <c r="H447" s="12">
        <f t="shared" si="8"/>
        <v>0</v>
      </c>
      <c r="I447" s="12">
        <v>164.73749999999998</v>
      </c>
    </row>
    <row r="448" spans="1:10" ht="15">
      <c r="A448" s="35">
        <v>15012</v>
      </c>
      <c r="B448" s="70" t="s">
        <v>78</v>
      </c>
      <c r="C448" s="5" t="s">
        <v>83</v>
      </c>
      <c r="D448" s="5"/>
      <c r="E448" s="6" t="s">
        <v>134</v>
      </c>
      <c r="F448" s="11">
        <v>140</v>
      </c>
      <c r="G448" s="28"/>
      <c r="H448" s="12">
        <f t="shared" si="8"/>
        <v>0</v>
      </c>
      <c r="I448" s="12">
        <v>193.2</v>
      </c>
    </row>
    <row r="449" spans="1:10" ht="15">
      <c r="A449" s="35">
        <v>15013</v>
      </c>
      <c r="B449" s="70" t="s">
        <v>78</v>
      </c>
      <c r="C449" s="5" t="s">
        <v>84</v>
      </c>
      <c r="D449" s="5"/>
      <c r="E449" s="6" t="s">
        <v>134</v>
      </c>
      <c r="F449" s="11">
        <v>95</v>
      </c>
      <c r="G449" s="28"/>
      <c r="H449" s="12">
        <f t="shared" si="8"/>
        <v>0</v>
      </c>
      <c r="I449" s="12">
        <v>131.09999999999997</v>
      </c>
    </row>
    <row r="450" spans="1:10" ht="15">
      <c r="A450" s="94"/>
      <c r="B450" s="70" t="s">
        <v>78</v>
      </c>
      <c r="C450" s="5" t="s">
        <v>85</v>
      </c>
      <c r="D450" s="5"/>
      <c r="E450" s="6" t="s">
        <v>134</v>
      </c>
      <c r="F450" s="11">
        <v>95</v>
      </c>
      <c r="G450" s="28"/>
      <c r="H450" s="12">
        <f t="shared" si="8"/>
        <v>0</v>
      </c>
      <c r="I450" s="12">
        <v>131.09999999999997</v>
      </c>
    </row>
    <row r="451" spans="1:10" ht="15">
      <c r="A451" s="35">
        <v>15014</v>
      </c>
      <c r="B451" s="70" t="s">
        <v>78</v>
      </c>
      <c r="C451" s="5" t="s">
        <v>86</v>
      </c>
      <c r="D451" s="5"/>
      <c r="E451" s="6" t="s">
        <v>134</v>
      </c>
      <c r="F451" s="11">
        <v>120</v>
      </c>
      <c r="G451" s="28"/>
      <c r="H451" s="12">
        <f t="shared" si="8"/>
        <v>0</v>
      </c>
      <c r="I451" s="12">
        <v>165.6</v>
      </c>
    </row>
    <row r="452" spans="1:10" ht="15">
      <c r="A452" s="35">
        <v>15015</v>
      </c>
      <c r="B452" s="70" t="s">
        <v>78</v>
      </c>
      <c r="C452" s="5" t="s">
        <v>87</v>
      </c>
      <c r="D452" s="5"/>
      <c r="E452" s="6" t="s">
        <v>134</v>
      </c>
      <c r="F452" s="11">
        <v>145</v>
      </c>
      <c r="G452" s="28"/>
      <c r="H452" s="12">
        <f t="shared" si="8"/>
        <v>0</v>
      </c>
      <c r="I452" s="12">
        <v>200.1</v>
      </c>
    </row>
    <row r="453" spans="1:10" ht="15">
      <c r="A453" s="35">
        <v>15016</v>
      </c>
      <c r="B453" s="70" t="s">
        <v>78</v>
      </c>
      <c r="C453" s="5" t="s">
        <v>88</v>
      </c>
      <c r="D453" s="5"/>
      <c r="E453" s="6" t="s">
        <v>134</v>
      </c>
      <c r="F453" s="11">
        <v>110</v>
      </c>
      <c r="G453" s="28"/>
      <c r="H453" s="12">
        <f t="shared" si="8"/>
        <v>0</v>
      </c>
      <c r="I453" s="12">
        <v>151.79999999999998</v>
      </c>
    </row>
    <row r="454" spans="1:10" ht="15">
      <c r="A454" s="92">
        <v>15017</v>
      </c>
      <c r="B454" s="70" t="s">
        <v>78</v>
      </c>
      <c r="C454" s="5" t="s">
        <v>89</v>
      </c>
      <c r="D454" s="5"/>
      <c r="E454" s="6" t="s">
        <v>134</v>
      </c>
      <c r="F454" s="11">
        <v>110</v>
      </c>
      <c r="G454" s="28"/>
      <c r="H454" s="12">
        <f t="shared" si="8"/>
        <v>0</v>
      </c>
      <c r="I454" s="12">
        <v>151.79999999999998</v>
      </c>
    </row>
    <row r="455" spans="1:10" ht="15">
      <c r="A455" s="92">
        <v>15018</v>
      </c>
      <c r="B455" s="70" t="s">
        <v>78</v>
      </c>
      <c r="C455" s="5" t="s">
        <v>90</v>
      </c>
      <c r="D455" s="5"/>
      <c r="E455" s="6" t="s">
        <v>134</v>
      </c>
      <c r="F455" s="11">
        <v>78.75</v>
      </c>
      <c r="G455" s="28"/>
      <c r="H455" s="12">
        <f t="shared" si="8"/>
        <v>0</v>
      </c>
      <c r="I455" s="12">
        <v>108.675</v>
      </c>
    </row>
    <row r="456" spans="1:10" ht="25.5">
      <c r="A456" s="35">
        <v>15024</v>
      </c>
      <c r="B456" s="70" t="s">
        <v>78</v>
      </c>
      <c r="C456" s="5" t="s">
        <v>91</v>
      </c>
      <c r="D456" s="5"/>
      <c r="E456" s="6" t="s">
        <v>134</v>
      </c>
      <c r="F456" s="11">
        <v>85</v>
      </c>
      <c r="G456" s="28"/>
      <c r="H456" s="12">
        <f t="shared" si="8"/>
        <v>0</v>
      </c>
      <c r="I456" s="12">
        <v>117.29999999999998</v>
      </c>
    </row>
    <row r="457" spans="1:10" ht="25.5">
      <c r="A457" s="35">
        <v>15023</v>
      </c>
      <c r="B457" s="70" t="s">
        <v>78</v>
      </c>
      <c r="C457" s="5" t="s">
        <v>92</v>
      </c>
      <c r="D457" s="5"/>
      <c r="E457" s="6" t="s">
        <v>134</v>
      </c>
      <c r="F457" s="11">
        <v>90</v>
      </c>
      <c r="G457" s="28"/>
      <c r="H457" s="12">
        <f t="shared" si="8"/>
        <v>0</v>
      </c>
      <c r="I457" s="12">
        <v>124.19999999999997</v>
      </c>
    </row>
    <row r="458" spans="1:10" ht="15">
      <c r="A458" s="35">
        <v>15027</v>
      </c>
      <c r="B458" s="70" t="s">
        <v>78</v>
      </c>
      <c r="C458" s="5" t="s">
        <v>642</v>
      </c>
      <c r="D458" s="5"/>
      <c r="E458" s="6" t="s">
        <v>134</v>
      </c>
      <c r="F458" s="11">
        <v>89.5</v>
      </c>
      <c r="G458" s="28"/>
      <c r="H458" s="12">
        <f t="shared" si="8"/>
        <v>0</v>
      </c>
      <c r="I458" s="12">
        <v>123.50999999999999</v>
      </c>
    </row>
    <row r="459" spans="1:10" ht="15">
      <c r="A459" s="35">
        <v>15020</v>
      </c>
      <c r="B459" s="70" t="s">
        <v>78</v>
      </c>
      <c r="C459" s="5" t="s">
        <v>93</v>
      </c>
      <c r="D459" s="5"/>
      <c r="E459" s="6" t="s">
        <v>134</v>
      </c>
      <c r="F459" s="11">
        <v>105</v>
      </c>
      <c r="G459" s="28"/>
      <c r="H459" s="12">
        <f t="shared" si="8"/>
        <v>0</v>
      </c>
      <c r="I459" s="12">
        <v>144.89999999999998</v>
      </c>
    </row>
    <row r="460" spans="1:10" ht="15">
      <c r="A460" s="36"/>
      <c r="B460" s="70" t="s">
        <v>94</v>
      </c>
      <c r="C460" s="57" t="s">
        <v>94</v>
      </c>
      <c r="D460" s="60"/>
      <c r="E460" s="6"/>
      <c r="F460" s="11"/>
      <c r="G460" s="28"/>
      <c r="H460" s="12"/>
      <c r="I460" s="12">
        <v>0</v>
      </c>
      <c r="J460" s="2"/>
    </row>
    <row r="461" spans="1:10" ht="15">
      <c r="A461" s="92">
        <v>55008</v>
      </c>
      <c r="B461" s="70" t="s">
        <v>94</v>
      </c>
      <c r="C461" s="5" t="s">
        <v>95</v>
      </c>
      <c r="D461" s="5"/>
      <c r="E461" s="6" t="s">
        <v>134</v>
      </c>
      <c r="F461" s="11">
        <v>355</v>
      </c>
      <c r="G461" s="28"/>
      <c r="H461" s="12">
        <f t="shared" si="8"/>
        <v>0</v>
      </c>
      <c r="I461" s="12">
        <v>425</v>
      </c>
    </row>
    <row r="462" spans="1:10" ht="15">
      <c r="A462" s="35">
        <v>55010</v>
      </c>
      <c r="B462" s="70" t="s">
        <v>94</v>
      </c>
      <c r="C462" s="5" t="s">
        <v>97</v>
      </c>
      <c r="D462" s="5"/>
      <c r="E462" s="6" t="s">
        <v>134</v>
      </c>
      <c r="F462" s="11">
        <v>1250</v>
      </c>
      <c r="G462" s="28"/>
      <c r="H462" s="12">
        <f t="shared" si="8"/>
        <v>0</v>
      </c>
      <c r="I462" s="12">
        <v>1630</v>
      </c>
    </row>
    <row r="463" spans="1:10" ht="15">
      <c r="A463" s="35">
        <v>55012</v>
      </c>
      <c r="B463" s="70" t="s">
        <v>94</v>
      </c>
      <c r="C463" s="5" t="s">
        <v>98</v>
      </c>
      <c r="D463" s="5"/>
      <c r="E463" s="6" t="s">
        <v>134</v>
      </c>
      <c r="F463" s="11">
        <v>700</v>
      </c>
      <c r="G463" s="28"/>
      <c r="H463" s="12">
        <f t="shared" si="8"/>
        <v>0</v>
      </c>
      <c r="I463" s="12">
        <v>910</v>
      </c>
    </row>
    <row r="464" spans="1:10" ht="15">
      <c r="A464" s="92">
        <v>55039</v>
      </c>
      <c r="B464" s="70" t="s">
        <v>94</v>
      </c>
      <c r="C464" s="5" t="s">
        <v>96</v>
      </c>
      <c r="D464" s="5"/>
      <c r="E464" s="6" t="s">
        <v>134</v>
      </c>
      <c r="F464" s="11">
        <v>355</v>
      </c>
      <c r="G464" s="28"/>
      <c r="H464" s="12">
        <f t="shared" si="8"/>
        <v>0</v>
      </c>
      <c r="I464" s="12">
        <v>500</v>
      </c>
    </row>
    <row r="465" spans="1:10" ht="15">
      <c r="A465" s="35">
        <v>55020</v>
      </c>
      <c r="B465" s="70" t="s">
        <v>94</v>
      </c>
      <c r="C465" s="5" t="s">
        <v>100</v>
      </c>
      <c r="D465" s="5"/>
      <c r="E465" s="6" t="s">
        <v>134</v>
      </c>
      <c r="F465" s="11">
        <v>930</v>
      </c>
      <c r="G465" s="28"/>
      <c r="H465" s="12">
        <f t="shared" si="8"/>
        <v>0</v>
      </c>
      <c r="I465" s="12">
        <v>1200</v>
      </c>
    </row>
    <row r="466" spans="1:10" ht="15">
      <c r="A466" s="35">
        <v>55021</v>
      </c>
      <c r="B466" s="70" t="s">
        <v>94</v>
      </c>
      <c r="C466" s="5" t="s">
        <v>101</v>
      </c>
      <c r="D466" s="5"/>
      <c r="E466" s="6" t="s">
        <v>134</v>
      </c>
      <c r="F466" s="11">
        <v>285</v>
      </c>
      <c r="G466" s="28"/>
      <c r="H466" s="12">
        <f t="shared" si="8"/>
        <v>0</v>
      </c>
      <c r="I466" s="12">
        <v>370</v>
      </c>
    </row>
    <row r="467" spans="1:10" ht="15">
      <c r="A467" s="35">
        <v>55026</v>
      </c>
      <c r="B467" s="70" t="s">
        <v>94</v>
      </c>
      <c r="C467" s="5" t="s">
        <v>102</v>
      </c>
      <c r="D467" s="5"/>
      <c r="E467" s="6" t="s">
        <v>134</v>
      </c>
      <c r="F467" s="11">
        <v>385</v>
      </c>
      <c r="G467" s="28"/>
      <c r="H467" s="12">
        <f t="shared" si="8"/>
        <v>0</v>
      </c>
      <c r="I467" s="12">
        <v>500</v>
      </c>
    </row>
    <row r="468" spans="1:10" ht="15">
      <c r="A468" s="35">
        <v>55027</v>
      </c>
      <c r="B468" s="70" t="s">
        <v>94</v>
      </c>
      <c r="C468" s="5" t="s">
        <v>103</v>
      </c>
      <c r="D468" s="5"/>
      <c r="E468" s="6" t="s">
        <v>134</v>
      </c>
      <c r="F468" s="11">
        <v>400</v>
      </c>
      <c r="G468" s="28"/>
      <c r="H468" s="12">
        <f t="shared" si="8"/>
        <v>0</v>
      </c>
      <c r="I468" s="12">
        <v>520</v>
      </c>
    </row>
    <row r="469" spans="1:10" ht="15">
      <c r="A469" s="35">
        <v>55028</v>
      </c>
      <c r="B469" s="70" t="s">
        <v>94</v>
      </c>
      <c r="C469" s="5" t="s">
        <v>104</v>
      </c>
      <c r="D469" s="5"/>
      <c r="E469" s="6" t="s">
        <v>134</v>
      </c>
      <c r="F469" s="11">
        <v>7000</v>
      </c>
      <c r="G469" s="28"/>
      <c r="H469" s="12">
        <f t="shared" si="8"/>
        <v>0</v>
      </c>
      <c r="I469" s="12">
        <v>10608</v>
      </c>
    </row>
    <row r="470" spans="1:10" ht="15">
      <c r="A470" s="92">
        <v>55036</v>
      </c>
      <c r="B470" s="70" t="s">
        <v>94</v>
      </c>
      <c r="C470" s="5" t="s">
        <v>685</v>
      </c>
      <c r="D470" s="5"/>
      <c r="E470" s="6" t="s">
        <v>134</v>
      </c>
      <c r="F470" s="11">
        <v>332.5</v>
      </c>
      <c r="G470" s="28"/>
      <c r="H470" s="12">
        <f t="shared" si="8"/>
        <v>0</v>
      </c>
      <c r="I470" s="12">
        <v>465</v>
      </c>
    </row>
    <row r="471" spans="1:10" ht="15">
      <c r="A471" s="35">
        <v>55038</v>
      </c>
      <c r="B471" s="70" t="s">
        <v>94</v>
      </c>
      <c r="C471" s="5" t="s">
        <v>681</v>
      </c>
      <c r="D471" s="5"/>
      <c r="E471" s="6" t="s">
        <v>134</v>
      </c>
      <c r="F471" s="11">
        <v>240</v>
      </c>
      <c r="G471" s="28"/>
      <c r="H471" s="12">
        <f t="shared" si="8"/>
        <v>0</v>
      </c>
      <c r="I471" s="12">
        <v>350</v>
      </c>
    </row>
    <row r="472" spans="1:10" ht="15">
      <c r="A472" s="92">
        <v>55041</v>
      </c>
      <c r="B472" s="70" t="s">
        <v>94</v>
      </c>
      <c r="C472" s="5" t="s">
        <v>105</v>
      </c>
      <c r="D472" s="5"/>
      <c r="E472" s="6" t="s">
        <v>134</v>
      </c>
      <c r="F472" s="11">
        <v>300</v>
      </c>
      <c r="G472" s="28"/>
      <c r="H472" s="12">
        <f t="shared" si="8"/>
        <v>0</v>
      </c>
      <c r="I472" s="12">
        <v>390</v>
      </c>
    </row>
    <row r="473" spans="1:10" ht="15">
      <c r="A473" s="92">
        <v>55051</v>
      </c>
      <c r="B473" s="70" t="s">
        <v>94</v>
      </c>
      <c r="C473" s="5" t="s">
        <v>682</v>
      </c>
      <c r="D473" s="5"/>
      <c r="E473" s="6" t="s">
        <v>134</v>
      </c>
      <c r="F473" s="11">
        <v>290</v>
      </c>
      <c r="G473" s="28"/>
      <c r="H473" s="12">
        <f t="shared" si="8"/>
        <v>0</v>
      </c>
      <c r="I473" s="12">
        <v>400</v>
      </c>
    </row>
    <row r="474" spans="1:10" ht="15">
      <c r="A474" s="92">
        <v>55052</v>
      </c>
      <c r="B474" s="70" t="s">
        <v>94</v>
      </c>
      <c r="C474" s="5" t="s">
        <v>686</v>
      </c>
      <c r="D474" s="5"/>
      <c r="E474" s="6" t="s">
        <v>134</v>
      </c>
      <c r="F474" s="11">
        <v>555</v>
      </c>
      <c r="G474" s="28"/>
      <c r="H474" s="12">
        <f t="shared" si="8"/>
        <v>0</v>
      </c>
      <c r="I474" s="12">
        <v>775</v>
      </c>
    </row>
    <row r="475" spans="1:10" ht="15">
      <c r="A475" s="92">
        <v>55053</v>
      </c>
      <c r="B475" s="70" t="s">
        <v>94</v>
      </c>
      <c r="C475" s="5" t="s">
        <v>687</v>
      </c>
      <c r="D475" s="5"/>
      <c r="E475" s="6" t="s">
        <v>134</v>
      </c>
      <c r="F475" s="11">
        <v>318.5</v>
      </c>
      <c r="G475" s="28"/>
      <c r="H475" s="12">
        <f t="shared" si="8"/>
        <v>0</v>
      </c>
      <c r="I475" s="12">
        <v>450</v>
      </c>
    </row>
    <row r="476" spans="1:10" ht="15">
      <c r="A476" s="92">
        <v>55049</v>
      </c>
      <c r="B476" s="70" t="s">
        <v>94</v>
      </c>
      <c r="C476" s="5" t="s">
        <v>107</v>
      </c>
      <c r="D476" s="5"/>
      <c r="E476" s="6" t="s">
        <v>134</v>
      </c>
      <c r="F476" s="11">
        <v>490</v>
      </c>
      <c r="G476" s="28"/>
      <c r="H476" s="12">
        <f t="shared" si="8"/>
        <v>0</v>
      </c>
      <c r="I476" s="12">
        <v>676.19999999999993</v>
      </c>
    </row>
    <row r="477" spans="1:10" ht="15">
      <c r="A477" s="36"/>
      <c r="B477" s="70" t="s">
        <v>108</v>
      </c>
      <c r="C477" s="57" t="s">
        <v>664</v>
      </c>
      <c r="D477" s="60"/>
      <c r="E477" s="6"/>
      <c r="F477" s="11"/>
      <c r="G477" s="28"/>
      <c r="H477" s="12"/>
      <c r="I477" s="12"/>
      <c r="J477" s="2"/>
    </row>
    <row r="478" spans="1:10" ht="15">
      <c r="A478" s="35">
        <v>11016</v>
      </c>
      <c r="B478" s="70" t="s">
        <v>108</v>
      </c>
      <c r="C478" s="5" t="s">
        <v>109</v>
      </c>
      <c r="D478" s="5"/>
      <c r="E478" s="6" t="s">
        <v>139</v>
      </c>
      <c r="F478" s="11">
        <v>175</v>
      </c>
      <c r="G478" s="28"/>
      <c r="H478" s="12">
        <f t="shared" si="8"/>
        <v>0</v>
      </c>
      <c r="I478" s="12">
        <v>225</v>
      </c>
    </row>
    <row r="479" spans="1:10" ht="15">
      <c r="A479" s="35">
        <v>11002</v>
      </c>
      <c r="B479" s="70" t="s">
        <v>108</v>
      </c>
      <c r="C479" s="5" t="s">
        <v>110</v>
      </c>
      <c r="D479" s="5"/>
      <c r="E479" s="6" t="s">
        <v>139</v>
      </c>
      <c r="F479" s="11">
        <v>190</v>
      </c>
      <c r="G479" s="28"/>
      <c r="H479" s="12">
        <f t="shared" si="8"/>
        <v>0</v>
      </c>
      <c r="I479" s="12">
        <v>245</v>
      </c>
    </row>
    <row r="480" spans="1:10" ht="15">
      <c r="A480" s="35">
        <v>11005</v>
      </c>
      <c r="B480" s="70" t="s">
        <v>108</v>
      </c>
      <c r="C480" s="5" t="s">
        <v>111</v>
      </c>
      <c r="D480" s="5"/>
      <c r="E480" s="6" t="s">
        <v>139</v>
      </c>
      <c r="F480" s="11">
        <v>190</v>
      </c>
      <c r="G480" s="28"/>
      <c r="H480" s="12">
        <f t="shared" si="8"/>
        <v>0</v>
      </c>
      <c r="I480" s="12">
        <v>245</v>
      </c>
    </row>
    <row r="481" spans="1:10" ht="15">
      <c r="A481" s="35">
        <v>11006</v>
      </c>
      <c r="B481" s="70" t="s">
        <v>108</v>
      </c>
      <c r="C481" s="5" t="s">
        <v>112</v>
      </c>
      <c r="D481" s="5"/>
      <c r="E481" s="6" t="s">
        <v>139</v>
      </c>
      <c r="F481" s="11">
        <v>240</v>
      </c>
      <c r="G481" s="28"/>
      <c r="H481" s="12">
        <f t="shared" si="8"/>
        <v>0</v>
      </c>
      <c r="I481" s="12">
        <v>320</v>
      </c>
    </row>
    <row r="482" spans="1:10" ht="15">
      <c r="A482" s="35">
        <v>11008</v>
      </c>
      <c r="B482" s="70" t="s">
        <v>108</v>
      </c>
      <c r="C482" s="5" t="s">
        <v>170</v>
      </c>
      <c r="D482" s="5"/>
      <c r="E482" s="6" t="s">
        <v>139</v>
      </c>
      <c r="F482" s="11">
        <v>145</v>
      </c>
      <c r="G482" s="28"/>
      <c r="H482" s="12">
        <f t="shared" si="8"/>
        <v>0</v>
      </c>
      <c r="I482" s="12">
        <v>190</v>
      </c>
    </row>
    <row r="483" spans="1:10" ht="15">
      <c r="A483" s="92">
        <v>11019</v>
      </c>
      <c r="B483" s="70" t="s">
        <v>108</v>
      </c>
      <c r="C483" s="5" t="s">
        <v>629</v>
      </c>
      <c r="D483" s="5"/>
      <c r="E483" s="6" t="s">
        <v>139</v>
      </c>
      <c r="F483" s="11">
        <v>480</v>
      </c>
      <c r="G483" s="28"/>
      <c r="H483" s="12">
        <f t="shared" si="8"/>
        <v>0</v>
      </c>
      <c r="I483" s="12">
        <v>600</v>
      </c>
    </row>
    <row r="484" spans="1:10" ht="15">
      <c r="A484" s="92">
        <v>11026</v>
      </c>
      <c r="B484" s="70" t="s">
        <v>108</v>
      </c>
      <c r="C484" s="5" t="s">
        <v>628</v>
      </c>
      <c r="D484" s="5"/>
      <c r="E484" s="6" t="s">
        <v>139</v>
      </c>
      <c r="F484" s="11">
        <v>180</v>
      </c>
      <c r="G484" s="28"/>
      <c r="H484" s="12">
        <f t="shared" si="8"/>
        <v>0</v>
      </c>
      <c r="I484" s="12">
        <v>235</v>
      </c>
    </row>
    <row r="485" spans="1:10" ht="15">
      <c r="A485" s="92">
        <v>11025</v>
      </c>
      <c r="B485" s="70" t="s">
        <v>108</v>
      </c>
      <c r="C485" s="5" t="s">
        <v>113</v>
      </c>
      <c r="D485" s="5"/>
      <c r="E485" s="6" t="s">
        <v>139</v>
      </c>
      <c r="F485" s="11">
        <v>195</v>
      </c>
      <c r="G485" s="28"/>
      <c r="H485" s="12">
        <f t="shared" si="8"/>
        <v>0</v>
      </c>
      <c r="I485" s="12">
        <v>250</v>
      </c>
    </row>
    <row r="486" spans="1:10" ht="15">
      <c r="A486" s="35">
        <v>11020</v>
      </c>
      <c r="B486" s="70" t="s">
        <v>108</v>
      </c>
      <c r="C486" s="5" t="s">
        <v>114</v>
      </c>
      <c r="D486" s="5"/>
      <c r="E486" s="6" t="s">
        <v>139</v>
      </c>
      <c r="F486" s="11">
        <v>100</v>
      </c>
      <c r="G486" s="28"/>
      <c r="H486" s="12">
        <f t="shared" si="8"/>
        <v>0</v>
      </c>
      <c r="I486" s="12">
        <v>130</v>
      </c>
    </row>
    <row r="487" spans="1:10" ht="15">
      <c r="A487" s="35">
        <v>11017</v>
      </c>
      <c r="B487" s="70" t="s">
        <v>108</v>
      </c>
      <c r="C487" s="5" t="s">
        <v>115</v>
      </c>
      <c r="D487" s="5"/>
      <c r="E487" s="6" t="s">
        <v>139</v>
      </c>
      <c r="F487" s="11">
        <v>130</v>
      </c>
      <c r="G487" s="28"/>
      <c r="H487" s="12">
        <f t="shared" si="8"/>
        <v>0</v>
      </c>
      <c r="I487" s="12">
        <v>165</v>
      </c>
    </row>
    <row r="488" spans="1:10" ht="15">
      <c r="A488" s="35">
        <v>11018</v>
      </c>
      <c r="B488" s="70" t="s">
        <v>108</v>
      </c>
      <c r="C488" s="5" t="s">
        <v>116</v>
      </c>
      <c r="D488" s="5"/>
      <c r="E488" s="6" t="s">
        <v>139</v>
      </c>
      <c r="F488" s="11">
        <v>160</v>
      </c>
      <c r="G488" s="28"/>
      <c r="H488" s="12">
        <f t="shared" si="8"/>
        <v>0</v>
      </c>
      <c r="I488" s="12">
        <v>205</v>
      </c>
    </row>
    <row r="489" spans="1:10" ht="15">
      <c r="A489" s="35">
        <v>11010</v>
      </c>
      <c r="B489" s="70" t="s">
        <v>108</v>
      </c>
      <c r="C489" s="5" t="s">
        <v>117</v>
      </c>
      <c r="D489" s="5"/>
      <c r="E489" s="6" t="s">
        <v>139</v>
      </c>
      <c r="F489" s="11">
        <v>62</v>
      </c>
      <c r="G489" s="28"/>
      <c r="H489" s="12">
        <f t="shared" si="8"/>
        <v>0</v>
      </c>
      <c r="I489" s="12">
        <v>80</v>
      </c>
    </row>
    <row r="490" spans="1:10" ht="15">
      <c r="A490" s="36"/>
      <c r="B490" s="75"/>
      <c r="C490" s="10" t="s">
        <v>118</v>
      </c>
      <c r="D490" s="10"/>
      <c r="E490" s="6"/>
      <c r="F490" s="11"/>
      <c r="G490" s="28"/>
      <c r="H490" s="12"/>
      <c r="I490" s="12"/>
      <c r="J490" s="2"/>
    </row>
    <row r="491" spans="1:10" ht="15">
      <c r="A491" s="36"/>
      <c r="B491" s="70" t="s">
        <v>119</v>
      </c>
      <c r="C491" s="57" t="s">
        <v>119</v>
      </c>
      <c r="D491" s="60"/>
      <c r="E491" s="6"/>
      <c r="F491" s="11"/>
      <c r="G491" s="28"/>
      <c r="H491" s="12"/>
      <c r="I491" s="12"/>
      <c r="J491" s="2"/>
    </row>
    <row r="492" spans="1:10" ht="15">
      <c r="A492" s="35">
        <v>80001</v>
      </c>
      <c r="B492" s="70" t="s">
        <v>119</v>
      </c>
      <c r="C492" s="5" t="s">
        <v>120</v>
      </c>
      <c r="D492" s="5"/>
      <c r="E492" s="6" t="s">
        <v>134</v>
      </c>
      <c r="F492" s="11">
        <v>140</v>
      </c>
      <c r="G492" s="28"/>
      <c r="H492" s="12">
        <f t="shared" si="8"/>
        <v>0</v>
      </c>
      <c r="I492" s="12">
        <v>210</v>
      </c>
    </row>
    <row r="493" spans="1:10" ht="15">
      <c r="A493" s="35">
        <v>80002</v>
      </c>
      <c r="B493" s="70" t="s">
        <v>119</v>
      </c>
      <c r="C493" s="5" t="s">
        <v>121</v>
      </c>
      <c r="D493" s="5"/>
      <c r="E493" s="6" t="s">
        <v>134</v>
      </c>
      <c r="F493" s="11">
        <v>130</v>
      </c>
      <c r="G493" s="28"/>
      <c r="H493" s="12">
        <f t="shared" si="8"/>
        <v>0</v>
      </c>
      <c r="I493" s="12">
        <v>195</v>
      </c>
    </row>
    <row r="494" spans="1:10" ht="15">
      <c r="A494" s="35">
        <v>80007</v>
      </c>
      <c r="B494" s="70" t="s">
        <v>119</v>
      </c>
      <c r="C494" s="5" t="s">
        <v>122</v>
      </c>
      <c r="D494" s="5"/>
      <c r="E494" s="6" t="s">
        <v>134</v>
      </c>
      <c r="F494" s="11">
        <v>175</v>
      </c>
      <c r="G494" s="28"/>
      <c r="H494" s="12">
        <f t="shared" si="8"/>
        <v>0</v>
      </c>
      <c r="I494" s="12">
        <v>265</v>
      </c>
    </row>
    <row r="495" spans="1:10" ht="15">
      <c r="A495" s="35">
        <v>80004</v>
      </c>
      <c r="B495" s="70" t="s">
        <v>119</v>
      </c>
      <c r="C495" s="5" t="s">
        <v>123</v>
      </c>
      <c r="D495" s="5"/>
      <c r="E495" s="6" t="s">
        <v>134</v>
      </c>
      <c r="F495" s="11">
        <v>156</v>
      </c>
      <c r="G495" s="28"/>
      <c r="H495" s="12">
        <f t="shared" si="8"/>
        <v>0</v>
      </c>
      <c r="I495" s="12">
        <v>235</v>
      </c>
    </row>
    <row r="496" spans="1:10" ht="15">
      <c r="A496" s="35">
        <v>80008</v>
      </c>
      <c r="B496" s="70" t="s">
        <v>119</v>
      </c>
      <c r="C496" s="5" t="s">
        <v>124</v>
      </c>
      <c r="D496" s="5"/>
      <c r="E496" s="6" t="s">
        <v>134</v>
      </c>
      <c r="F496" s="11">
        <v>200</v>
      </c>
      <c r="G496" s="28"/>
      <c r="H496" s="12">
        <f t="shared" si="8"/>
        <v>0</v>
      </c>
      <c r="I496" s="12">
        <v>300</v>
      </c>
    </row>
    <row r="497" spans="1:9" ht="15">
      <c r="A497" s="35">
        <v>80005</v>
      </c>
      <c r="B497" s="70" t="s">
        <v>119</v>
      </c>
      <c r="C497" s="5" t="s">
        <v>125</v>
      </c>
      <c r="D497" s="5"/>
      <c r="E497" s="6" t="s">
        <v>134</v>
      </c>
      <c r="F497" s="11">
        <v>110</v>
      </c>
      <c r="G497" s="28"/>
      <c r="H497" s="12">
        <f t="shared" si="8"/>
        <v>0</v>
      </c>
      <c r="I497" s="12">
        <v>165</v>
      </c>
    </row>
    <row r="498" spans="1:9" ht="15">
      <c r="A498" s="92">
        <v>80026</v>
      </c>
      <c r="B498" s="70" t="s">
        <v>119</v>
      </c>
      <c r="C498" s="5" t="s">
        <v>126</v>
      </c>
      <c r="D498" s="5"/>
      <c r="E498" s="6" t="s">
        <v>134</v>
      </c>
      <c r="F498" s="11">
        <v>270</v>
      </c>
      <c r="G498" s="28"/>
      <c r="H498" s="12">
        <f t="shared" si="8"/>
        <v>0</v>
      </c>
      <c r="I498" s="12">
        <v>405</v>
      </c>
    </row>
    <row r="499" spans="1:9" ht="15">
      <c r="A499" s="36"/>
      <c r="B499" s="70" t="s">
        <v>119</v>
      </c>
      <c r="C499" s="27" t="s">
        <v>445</v>
      </c>
      <c r="D499" s="27"/>
      <c r="E499" s="6" t="s">
        <v>134</v>
      </c>
      <c r="F499" s="11">
        <v>200</v>
      </c>
      <c r="G499" s="28"/>
      <c r="H499" s="12">
        <f t="shared" si="8"/>
        <v>0</v>
      </c>
      <c r="I499" s="26">
        <v>275.99999999999994</v>
      </c>
    </row>
    <row r="500" spans="1:9" ht="15">
      <c r="A500" s="35">
        <v>12001</v>
      </c>
      <c r="B500" s="70" t="s">
        <v>119</v>
      </c>
      <c r="C500" s="27" t="s">
        <v>446</v>
      </c>
      <c r="D500" s="27"/>
      <c r="E500" s="6" t="s">
        <v>134</v>
      </c>
      <c r="F500" s="17">
        <v>70</v>
      </c>
      <c r="G500" s="28"/>
      <c r="H500" s="12">
        <f t="shared" si="8"/>
        <v>0</v>
      </c>
      <c r="I500" s="26">
        <v>96.6</v>
      </c>
    </row>
    <row r="501" spans="1:9" s="2" customFormat="1" ht="12.75">
      <c r="A501" s="39"/>
      <c r="B501" s="39"/>
    </row>
  </sheetData>
  <autoFilter ref="A6:H500"/>
  <mergeCells count="4">
    <mergeCell ref="A4:I4"/>
    <mergeCell ref="A3:I3"/>
    <mergeCell ref="A1:I2"/>
    <mergeCell ref="A5:F5"/>
  </mergeCells>
  <phoneticPr fontId="0" type="noConversion"/>
  <hyperlinks>
    <hyperlink ref="D426" r:id="rId1"/>
    <hyperlink ref="D427" r:id="rId2"/>
    <hyperlink ref="D430" r:id="rId3"/>
    <hyperlink ref="D425" r:id="rId4"/>
    <hyperlink ref="D420" r:id="rId5"/>
    <hyperlink ref="D421:D423" r:id="rId6" display="ФОТО"/>
    <hyperlink ref="D407" r:id="rId7"/>
    <hyperlink ref="D408" r:id="rId8"/>
    <hyperlink ref="D409" r:id="rId9"/>
    <hyperlink ref="D410" r:id="rId10"/>
    <hyperlink ref="D416" r:id="rId11"/>
    <hyperlink ref="D417" r:id="rId12"/>
    <hyperlink ref="D340" r:id="rId13"/>
    <hyperlink ref="D337" r:id="rId14"/>
    <hyperlink ref="D339" r:id="rId15"/>
    <hyperlink ref="D343" r:id="rId16"/>
    <hyperlink ref="D221" r:id="rId17"/>
  </hyperlinks>
  <pageMargins left="0.19685039370078741" right="0.15748031496062992" top="0.19685039370078741" bottom="0.19685039370078741" header="0" footer="0"/>
  <pageSetup paperSize="9" scale="89" fitToHeight="12" orientation="landscape" r:id="rId18"/>
  <headerFooter alignWithMargins="0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М. Мазуренок</dc:creator>
  <cp:lastModifiedBy>Мазурецкая</cp:lastModifiedBy>
  <cp:lastPrinted>2019-06-03T12:13:19Z</cp:lastPrinted>
  <dcterms:created xsi:type="dcterms:W3CDTF">2015-02-03T13:48:05Z</dcterms:created>
  <dcterms:modified xsi:type="dcterms:W3CDTF">2019-06-19T13:38:10Z</dcterms:modified>
</cp:coreProperties>
</file>